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9 Vision\Solicitation\Amendment 1 Attachments\"/>
    </mc:Choice>
  </mc:AlternateContent>
  <bookViews>
    <workbookView xWindow="0" yWindow="0" windowWidth="16488" windowHeight="84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N16" i="1"/>
  <c r="L16" i="1"/>
  <c r="J16" i="1"/>
  <c r="K16" i="1"/>
  <c r="H16" i="1"/>
  <c r="G16" i="1"/>
  <c r="F16" i="1"/>
  <c r="D16" i="1"/>
  <c r="B16" i="1"/>
  <c r="C16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<sst xmlns="http://schemas.openxmlformats.org/spreadsheetml/2006/main" count="16" uniqueCount="16">
  <si>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</si>
  <si>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</si>
  <si>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</si>
  <si>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</si>
  <si>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</si>
  <si>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</si>
  <si>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</si>
  <si>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</si>
  <si>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</si>
  <si>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</si>
  <si>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</si>
  <si>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Monthly premiums collected</t>
  </si>
  <si>
    <t>Monthly claims paid</t>
  </si>
  <si>
    <t>December</t>
  </si>
  <si>
    <t>Subscriber enrollment</t>
  </si>
  <si>
    <t>Covered lives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</si>
</sst>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65" fontId="2" fillId="0" borderId="0" xfId="1" applyNumberFormat="1" applyFont="1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P15" sqref="P15"/>
    </sheetView>
  </sheetViews>
  <sheetFormatPr defaultRowHeight="14.4" x14ac:dyDescent="0.3"/>
  <cols>
    <col min="1" max="1" width="10.88671875" bestFit="1" customWidth="1"/>
    <col min="3" max="3" width="12" bestFit="1" customWidth="1"/>
    <col min="5" max="5" width="5.6640625" customWidth="1"/>
    <col min="9" max="9" width="5.6640625" customWidth="1"/>
    <col min="10" max="12" width="11.109375" bestFit="1" customWidth="1"/>
    <col min="13" max="13" width="5.6640625" customWidth="1"/>
    <col min="14" max="16" width="11.109375" bestFit="1" customWidth="1"/>
  </cols>
  <sheetData>
    <row r="1" spans="1:16" x14ac:dyDescent="0.3">
      <c r="B1" s="8" t="s">
        <v>14</v>
      </c>
      <c r="C1" s="8"/>
      <c r="D1" s="8"/>
      <c r="E1" s="1"/>
      <c r="F1" s="8" t="s">
        <v>15</v>
      </c>
      <c r="G1" s="8"/>
      <c r="H1" s="8"/>
      <c r="I1" s="1"/>
      <c r="J1" s="8" t="s">
        <v>11</v>
      </c>
      <c r="K1" s="8"/>
      <c r="L1" s="8"/>
      <c r="M1" s="1"/>
      <c r="N1" s="9" t="s">
        <v>12</v>
      </c>
      <c r="O1" s="9"/>
      <c r="P1" s="9"/>
    </row>
    <row r="2" spans="1:16" x14ac:dyDescent="0.3">
      <c r="B2" s="1">
        <v>2016</v>
      </c>
      <c r="C2" s="1">
        <v>2017</v>
      </c>
      <c r="D2" s="1">
        <v>2018</v>
      </c>
      <c r="E2" s="1"/>
      <c r="F2" s="1">
        <v>2016</v>
      </c>
      <c r="G2" s="1">
        <v>2017</v>
      </c>
      <c r="H2" s="1">
        <v>2018</v>
      </c>
      <c r="I2" s="1"/>
      <c r="J2" s="1">
        <v>2016</v>
      </c>
      <c r="K2" s="1">
        <v>2017</v>
      </c>
      <c r="L2" s="1">
        <v>2018</v>
      </c>
      <c r="M2" s="1"/>
      <c r="N2" s="5">
        <v>2016</v>
      </c>
      <c r="O2" s="5">
        <v>2017</v>
      </c>
      <c r="P2" s="5">
        <v>2018</v>
      </c>
    </row>
    <row r="3" spans="1:16" x14ac:dyDescent="0.3">
      <c r="A3" t="s">
        <v>0</v>
      </c>
      <c r="B3" s="2">
        <v>156359</v>
      </c>
      <c r="C3" s="2">
        <v>166109</v>
      </c>
      <c r="D3" s="2">
        <v>176932</v>
      </c>
      <c r="E3" s="2"/>
      <c r="F3" s="2">
        <v>266306</v>
      </c>
      <c r="G3" s="2">
        <v>284007</v>
      </c>
      <c r="H3" s="2">
        <v>303341</v>
      </c>
      <c r="I3" s="2"/>
      <c r="J3" s="3">
        <v>1700856</v>
      </c>
      <c r="K3" s="3">
        <v>1812085</v>
      </c>
      <c r="L3" s="3">
        <v>2211866</v>
      </c>
      <c r="M3" s="3"/>
      <c r="N3" s="6">
        <v>1632400</v>
      </c>
      <c r="O3" s="6">
        <v>1700840</v>
      </c>
      <c r="P3" s="6">
        <v>1931542</v>
      </c>
    </row>
    <row r="4" spans="1:16" x14ac:dyDescent="0.3">
      <c r="A4" t="s">
        <v>1</v>
      </c>
      <c r="B4" s="2">
        <v>156832</v>
      </c>
      <c r="C4" s="2">
        <v>166475</v>
      </c>
      <c r="D4" s="2">
        <v>177206</v>
      </c>
      <c r="E4" s="2"/>
      <c r="F4" s="2">
        <v>267323</v>
      </c>
      <c r="G4" s="2">
        <v>284707</v>
      </c>
      <c r="H4" s="2">
        <v>303799</v>
      </c>
      <c r="I4" s="2"/>
      <c r="J4" s="3">
        <v>1709710</v>
      </c>
      <c r="K4" s="3">
        <v>1817562</v>
      </c>
      <c r="L4" s="3">
        <v>2213370</v>
      </c>
      <c r="M4" s="3"/>
      <c r="N4" s="6">
        <v>1437632</v>
      </c>
      <c r="O4" s="6">
        <v>1549444</v>
      </c>
      <c r="P4" s="6">
        <v>1983510</v>
      </c>
    </row>
    <row r="5" spans="1:16" x14ac:dyDescent="0.3">
      <c r="A5" t="s">
        <v>2</v>
      </c>
      <c r="B5" s="2">
        <v>157282</v>
      </c>
      <c r="C5" s="2">
        <v>167074</v>
      </c>
      <c r="D5" s="2">
        <v>177675</v>
      </c>
      <c r="E5" s="2"/>
      <c r="F5" s="2">
        <v>268046</v>
      </c>
      <c r="G5" s="2">
        <v>285640</v>
      </c>
      <c r="H5" s="2">
        <v>304652</v>
      </c>
      <c r="I5" s="2"/>
      <c r="J5" s="3">
        <v>1712706</v>
      </c>
      <c r="K5" s="3">
        <v>1824466</v>
      </c>
      <c r="L5" s="3">
        <v>2221179</v>
      </c>
      <c r="M5" s="3"/>
      <c r="N5" s="6">
        <v>1430649</v>
      </c>
      <c r="O5" s="6">
        <v>1535530</v>
      </c>
      <c r="P5" s="6">
        <v>1820660</v>
      </c>
    </row>
    <row r="6" spans="1:16" x14ac:dyDescent="0.3">
      <c r="A6" t="s">
        <v>3</v>
      </c>
      <c r="B6" s="2">
        <v>157527</v>
      </c>
      <c r="C6" s="2">
        <v>167321</v>
      </c>
      <c r="D6" s="2">
        <v>177955</v>
      </c>
      <c r="E6" s="2"/>
      <c r="F6" s="2">
        <v>268473</v>
      </c>
      <c r="G6" s="2">
        <v>285856</v>
      </c>
      <c r="H6" s="2">
        <v>304937</v>
      </c>
      <c r="I6" s="2"/>
      <c r="J6" s="3">
        <v>1713146</v>
      </c>
      <c r="K6" s="3">
        <v>1822264</v>
      </c>
      <c r="L6" s="3">
        <v>2222631</v>
      </c>
      <c r="M6" s="3"/>
      <c r="N6" s="6">
        <v>1636761</v>
      </c>
      <c r="O6" s="6">
        <v>1810303</v>
      </c>
      <c r="P6" s="6">
        <v>1880877</v>
      </c>
    </row>
    <row r="7" spans="1:16" x14ac:dyDescent="0.3">
      <c r="A7" t="s">
        <v>4</v>
      </c>
      <c r="B7" s="2">
        <v>157727</v>
      </c>
      <c r="C7" s="2">
        <v>167479</v>
      </c>
      <c r="D7" s="2">
        <v>178137</v>
      </c>
      <c r="E7" s="2"/>
      <c r="F7" s="2">
        <v>268618</v>
      </c>
      <c r="G7" s="2">
        <v>286000</v>
      </c>
      <c r="H7" s="2">
        <v>305048</v>
      </c>
      <c r="I7" s="2"/>
      <c r="J7" s="3">
        <v>1710455</v>
      </c>
      <c r="K7" s="3">
        <v>1821016</v>
      </c>
      <c r="L7" s="3">
        <v>2222562</v>
      </c>
      <c r="M7" s="3"/>
      <c r="N7" s="6">
        <v>1180215</v>
      </c>
      <c r="O7" s="6">
        <v>1310044</v>
      </c>
      <c r="P7" s="6">
        <v>1488662</v>
      </c>
    </row>
    <row r="8" spans="1:16" x14ac:dyDescent="0.3">
      <c r="A8" t="s">
        <v>5</v>
      </c>
      <c r="B8" s="2">
        <v>157740</v>
      </c>
      <c r="C8" s="2">
        <v>167338</v>
      </c>
      <c r="D8" s="2">
        <v>178238</v>
      </c>
      <c r="E8" s="2"/>
      <c r="F8" s="2">
        <v>268598</v>
      </c>
      <c r="G8" s="2">
        <v>285687</v>
      </c>
      <c r="H8" s="2">
        <v>305051</v>
      </c>
      <c r="I8" s="2"/>
      <c r="J8" s="3">
        <v>1711637</v>
      </c>
      <c r="K8" s="3">
        <v>1819094</v>
      </c>
      <c r="L8" s="3">
        <v>2221026</v>
      </c>
      <c r="M8" s="3"/>
      <c r="N8" s="6">
        <v>1181076</v>
      </c>
      <c r="O8" s="6">
        <v>1648336</v>
      </c>
      <c r="P8" s="6">
        <v>1631718</v>
      </c>
    </row>
    <row r="9" spans="1:16" x14ac:dyDescent="0.3">
      <c r="A9" t="s">
        <v>6</v>
      </c>
      <c r="B9" s="2">
        <v>157000</v>
      </c>
      <c r="C9" s="2">
        <v>166434</v>
      </c>
      <c r="D9" s="2">
        <v>177580</v>
      </c>
      <c r="E9" s="2"/>
      <c r="F9" s="2">
        <v>267279</v>
      </c>
      <c r="G9" s="2">
        <v>284074</v>
      </c>
      <c r="H9" s="2">
        <v>304863</v>
      </c>
      <c r="I9" s="2"/>
      <c r="J9" s="3">
        <v>1703317</v>
      </c>
      <c r="K9" s="3">
        <v>1809826</v>
      </c>
      <c r="L9" s="3">
        <v>2214848</v>
      </c>
      <c r="M9" s="3"/>
      <c r="N9" s="6">
        <v>1731300</v>
      </c>
      <c r="O9" s="6">
        <v>1420608</v>
      </c>
      <c r="P9" s="6">
        <v>1668045</v>
      </c>
    </row>
    <row r="10" spans="1:16" x14ac:dyDescent="0.3">
      <c r="A10" t="s">
        <v>7</v>
      </c>
      <c r="B10" s="2">
        <v>156921</v>
      </c>
      <c r="C10" s="2">
        <v>166529</v>
      </c>
      <c r="D10" s="2">
        <v>177956</v>
      </c>
      <c r="E10" s="2"/>
      <c r="F10" s="2">
        <v>267158</v>
      </c>
      <c r="G10" s="2">
        <v>284130</v>
      </c>
      <c r="H10" s="2">
        <v>305320</v>
      </c>
      <c r="I10" s="2"/>
      <c r="J10" s="3">
        <v>1703108</v>
      </c>
      <c r="K10" s="3">
        <v>1811761</v>
      </c>
      <c r="L10" s="3">
        <v>2221127</v>
      </c>
      <c r="M10" s="3"/>
      <c r="N10" s="6">
        <v>1359472</v>
      </c>
      <c r="O10" s="6">
        <v>1482406</v>
      </c>
      <c r="P10" s="6">
        <v>1922742</v>
      </c>
    </row>
    <row r="11" spans="1:16" x14ac:dyDescent="0.3">
      <c r="A11" t="s">
        <v>8</v>
      </c>
      <c r="B11" s="2">
        <v>158226</v>
      </c>
      <c r="C11" s="2">
        <v>167954</v>
      </c>
      <c r="D11" s="2">
        <v>179801</v>
      </c>
      <c r="E11" s="2"/>
      <c r="F11" s="2">
        <v>269082</v>
      </c>
      <c r="G11" s="2">
        <v>286090</v>
      </c>
      <c r="H11" s="2">
        <v>307953</v>
      </c>
      <c r="I11" s="2"/>
      <c r="J11" s="3">
        <v>1719504</v>
      </c>
      <c r="K11" s="3">
        <v>1827111</v>
      </c>
      <c r="L11" s="3">
        <v>2241510</v>
      </c>
      <c r="M11" s="3"/>
      <c r="N11" s="6">
        <v>1210387</v>
      </c>
      <c r="O11" s="6">
        <v>1352799</v>
      </c>
      <c r="P11" s="6">
        <v>1316162</v>
      </c>
    </row>
    <row r="12" spans="1:16" x14ac:dyDescent="0.3">
      <c r="A12" t="s">
        <v>9</v>
      </c>
      <c r="B12" s="2">
        <v>160649</v>
      </c>
      <c r="C12" s="2">
        <v>169987</v>
      </c>
      <c r="D12" s="2">
        <v>181417</v>
      </c>
      <c r="E12" s="2"/>
      <c r="F12" s="2">
        <v>272863</v>
      </c>
      <c r="G12" s="2">
        <v>289434</v>
      </c>
      <c r="H12" s="2">
        <v>310613</v>
      </c>
      <c r="I12" s="2"/>
      <c r="J12" s="3">
        <v>1762606</v>
      </c>
      <c r="K12" s="3">
        <v>1865268</v>
      </c>
      <c r="L12" s="3">
        <v>2272649</v>
      </c>
      <c r="M12" s="3"/>
      <c r="N12" s="6">
        <v>913166</v>
      </c>
      <c r="O12" s="6">
        <v>915300</v>
      </c>
      <c r="P12" s="6">
        <v>1270178</v>
      </c>
    </row>
    <row r="13" spans="1:16" x14ac:dyDescent="0.3">
      <c r="A13" t="s">
        <v>10</v>
      </c>
      <c r="B13" s="2">
        <v>161412</v>
      </c>
      <c r="C13" s="2">
        <v>170855</v>
      </c>
      <c r="D13" s="2">
        <v>182491</v>
      </c>
      <c r="E13" s="2"/>
      <c r="F13" s="2">
        <v>273936</v>
      </c>
      <c r="G13" s="2">
        <v>290696</v>
      </c>
      <c r="H13" s="2">
        <v>312101</v>
      </c>
      <c r="I13" s="2"/>
      <c r="J13" s="3">
        <v>1754726</v>
      </c>
      <c r="K13" s="3">
        <v>1864643</v>
      </c>
      <c r="L13" s="3">
        <v>2287182</v>
      </c>
      <c r="M13" s="3"/>
      <c r="N13" s="6">
        <v>986431</v>
      </c>
      <c r="O13" s="6">
        <v>1343423</v>
      </c>
      <c r="P13" s="6">
        <v>1443670</v>
      </c>
    </row>
    <row r="14" spans="1:16" x14ac:dyDescent="0.3">
      <c r="A14" t="s">
        <v>13</v>
      </c>
      <c r="B14" s="2">
        <v>161860</v>
      </c>
      <c r="C14" s="2">
        <v>171210</v>
      </c>
      <c r="D14" s="2">
        <v>182796</v>
      </c>
      <c r="E14" s="2"/>
      <c r="F14" s="2">
        <v>274522</v>
      </c>
      <c r="G14" s="2">
        <v>291129</v>
      </c>
      <c r="H14" s="2">
        <v>312619</v>
      </c>
      <c r="I14" s="2"/>
      <c r="J14" s="3">
        <v>1755187</v>
      </c>
      <c r="K14" s="3">
        <v>1860291</v>
      </c>
      <c r="L14" s="3">
        <v>2275606</v>
      </c>
      <c r="M14" s="3"/>
      <c r="N14" s="6">
        <v>1305899</v>
      </c>
      <c r="O14" s="6">
        <v>1177997</v>
      </c>
      <c r="P14" s="6">
        <v>1252857</v>
      </c>
    </row>
    <row r="15" spans="1:16" x14ac:dyDescent="0.3">
      <c r="J15" s="3"/>
      <c r="K15" s="3"/>
      <c r="L15" s="3"/>
      <c r="M15" s="3"/>
      <c r="N15" s="6"/>
      <c r="O15" s="6"/>
      <c r="P15" s="6"/>
    </row>
    <row r="16" spans="1:16" x14ac:dyDescent="0.3">
      <c r="B16" s="2">
        <f>AVERAGE(B3:B14)</f>
        <v>158294.58333333334</v>
      </c>
      <c r="C16" s="2">
        <f>AVERAGE(C3:C14)</f>
        <v>167897.08333333334</v>
      </c>
      <c r="D16" s="2">
        <f>AVERAGE(D3:D14)</f>
        <v>179015.33333333334</v>
      </c>
      <c r="E16" s="2"/>
      <c r="F16" s="2">
        <f t="shared" ref="F16:H16" si="0">AVERAGE(F3:F14)</f>
        <v>269350.33333333331</v>
      </c>
      <c r="G16" s="2">
        <f t="shared" si="0"/>
        <v>286454.16666666669</v>
      </c>
      <c r="H16" s="2">
        <f t="shared" si="0"/>
        <v>306691.41666666669</v>
      </c>
      <c r="I16" s="2"/>
      <c r="J16" s="4">
        <f>SUM(J3:J14)</f>
        <v>20656958</v>
      </c>
      <c r="K16" s="4">
        <f>SUM(K3:K14)</f>
        <v>21955387</v>
      </c>
      <c r="L16" s="4">
        <f t="shared" ref="L16:P16" si="1">SUM(L3:L14)</f>
        <v>26825556</v>
      </c>
      <c r="M16" s="4"/>
      <c r="N16" s="7">
        <f t="shared" si="1"/>
        <v>16005388</v>
      </c>
      <c r="O16" s="7">
        <f t="shared" si="1"/>
        <v>17247030</v>
      </c>
      <c r="P16" s="7">
        <f t="shared" si="1"/>
        <v>19610623</v>
      </c>
    </row>
  </sheetData>
  <mergeCells count="4">
    <mergeCell ref="B1:D1"/>
    <mergeCell ref="J1:L1"/>
    <mergeCell ref="N1:P1"/>
    <mergeCell ref="F1:H1"/>
  </mergeCells>
  <pageMargins left="0.7" right="0.7" top="0.75" bottom="0.75" header="0.3" footer="0.3"/>
  <pageSetup scale="80" orientation="landscape" horizontalDpi="4294967295" verticalDpi="4294967295" r:id="rId1"/>
  <headerFooter>
    <oddFooter>&amp;R&amp;F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Smoak</dc:creator>
  <cp:lastModifiedBy>Georgia Gillens</cp:lastModifiedBy>
  <cp:lastPrinted>2019-01-23T19:52:14Z</cp:lastPrinted>
  <dcterms:created xsi:type="dcterms:W3CDTF">2019-01-17T18:26:35Z</dcterms:created>
  <dcterms:modified xsi:type="dcterms:W3CDTF">2019-02-11T19:39:56Z</dcterms:modified>
</cp:coreProperties>
</file>