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S:\SFAMMO\SPO\Buyers' Work Folders\Michael S\001 - NEW CS\"/>
    </mc:Choice>
  </mc:AlternateContent>
  <xr:revisionPtr revIDLastSave="0" documentId="8_{EBB7D7CE-86AD-459B-8B62-7FE3AE801E0D}" xr6:coauthVersionLast="45" xr6:coauthVersionMax="45" xr10:uidLastSave="{00000000-0000-0000-0000-000000000000}"/>
  <bookViews>
    <workbookView xWindow="29790" yWindow="1590" windowWidth="25680" windowHeight="1323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133" i="1" l="1"/>
  <c r="L132" i="1" l="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 i="1"/>
  <c r="L10" i="1"/>
  <c r="L11" i="1"/>
  <c r="L12" i="1"/>
  <c r="L13" i="1"/>
  <c r="L14" i="1"/>
  <c r="L15" i="1"/>
  <c r="L16" i="1"/>
  <c r="L18" i="1"/>
  <c r="L19" i="1"/>
  <c r="L20" i="1"/>
  <c r="L21" i="1"/>
  <c r="L22" i="1"/>
  <c r="L23" i="1"/>
  <c r="L24" i="1"/>
  <c r="L25" i="1"/>
  <c r="L26" i="1"/>
  <c r="L27" i="1"/>
  <c r="L28" i="1"/>
  <c r="L29" i="1"/>
  <c r="L30" i="1"/>
  <c r="L31" i="1"/>
  <c r="L32" i="1"/>
  <c r="L33" i="1"/>
  <c r="L34" i="1"/>
  <c r="L35" i="1"/>
  <c r="L36" i="1"/>
  <c r="L38" i="1"/>
  <c r="L39" i="1"/>
  <c r="L40" i="1"/>
  <c r="L42" i="1"/>
  <c r="L43" i="1"/>
  <c r="L44" i="1"/>
  <c r="L45" i="1"/>
  <c r="L46" i="1"/>
  <c r="L47" i="1"/>
  <c r="L48" i="1"/>
  <c r="L49" i="1"/>
  <c r="L50" i="1"/>
  <c r="L51" i="1"/>
  <c r="L52" i="1"/>
  <c r="L53" i="1"/>
  <c r="L55" i="1"/>
  <c r="L56" i="1"/>
  <c r="L57" i="1"/>
  <c r="L58" i="1"/>
  <c r="L59" i="1"/>
  <c r="L60" i="1"/>
  <c r="L61" i="1"/>
  <c r="L62" i="1"/>
  <c r="L63" i="1"/>
  <c r="L64" i="1"/>
  <c r="L65" i="1"/>
  <c r="L67" i="1"/>
  <c r="L68" i="1"/>
  <c r="L70" i="1"/>
  <c r="L71" i="1"/>
  <c r="L72" i="1"/>
  <c r="L73" i="1"/>
  <c r="L74" i="1"/>
  <c r="L75" i="1"/>
  <c r="L76" i="1"/>
  <c r="L77" i="1"/>
  <c r="L78" i="1"/>
  <c r="L79" i="1"/>
  <c r="L81" i="1"/>
  <c r="L83" i="1"/>
  <c r="L84" i="1"/>
  <c r="L85" i="1"/>
  <c r="L86" i="1"/>
  <c r="L87" i="1"/>
  <c r="L88" i="1"/>
  <c r="L90" i="1"/>
  <c r="L91" i="1"/>
  <c r="L93" i="1"/>
  <c r="L94" i="1"/>
  <c r="L95" i="1"/>
  <c r="L96" i="1"/>
  <c r="L97" i="1"/>
  <c r="L133" i="1" l="1"/>
</calcChain>
</file>

<file path=xl/sharedStrings.xml><?xml version="1.0" encoding="utf-8"?>
<sst xmlns="http://schemas.openxmlformats.org/spreadsheetml/2006/main" count="936" uniqueCount="408">
  <si>
    <t xml:space="preserve">Product Cat </t>
  </si>
  <si>
    <t xml:space="preserve">Mfg Name </t>
  </si>
  <si>
    <t xml:space="preserve">Label Name </t>
  </si>
  <si>
    <t xml:space="preserve">Full Product Description/Specifications </t>
  </si>
  <si>
    <t xml:space="preserve">Mfg Part Nbr </t>
  </si>
  <si>
    <t xml:space="preserve">Distributor SKU or Catalog Nbr </t>
  </si>
  <si>
    <t xml:space="preserve">Selling Unit </t>
  </si>
  <si>
    <t xml:space="preserve">Quantity </t>
  </si>
  <si>
    <t xml:space="preserve">Condoms, Male </t>
  </si>
  <si>
    <t xml:space="preserve">Regular Size </t>
  </si>
  <si>
    <t xml:space="preserve">Global Protection Corp. </t>
  </si>
  <si>
    <t xml:space="preserve">Atlas® Ultra-Lubed, Case of 1,000 </t>
  </si>
  <si>
    <t xml:space="preserve">Premium extra-lubricated latex condom </t>
  </si>
  <si>
    <t xml:space="preserve">10000C </t>
  </si>
  <si>
    <t xml:space="preserve">Case </t>
  </si>
  <si>
    <t xml:space="preserve">Atlas® Colors, Case of 1,000 </t>
  </si>
  <si>
    <t xml:space="preserve">Premium lubricated color latex condoms </t>
  </si>
  <si>
    <t xml:space="preserve">10100C </t>
  </si>
  <si>
    <t>Qty Needed</t>
  </si>
  <si>
    <t xml:space="preserve">Atlas® Ultra-Thin, Case of 1,000 </t>
  </si>
  <si>
    <t xml:space="preserve">Premium lubricated ultra-thin latex condoms </t>
  </si>
  <si>
    <t xml:space="preserve">10200C </t>
  </si>
  <si>
    <t xml:space="preserve">Total Price </t>
  </si>
  <si>
    <t xml:space="preserve">Atlas® Studded, Case of 1,000 </t>
  </si>
  <si>
    <t xml:space="preserve">Premium lubricated studded latex condom </t>
  </si>
  <si>
    <t xml:space="preserve">10300C </t>
  </si>
  <si>
    <t xml:space="preserve">Extra Large Size </t>
  </si>
  <si>
    <t xml:space="preserve">Atlas® Extra Large, Case of 1,000 </t>
  </si>
  <si>
    <t xml:space="preserve">Premium lubricated extra large latex condom </t>
  </si>
  <si>
    <t xml:space="preserve">10400C </t>
  </si>
  <si>
    <t xml:space="preserve">Snugger Fit </t>
  </si>
  <si>
    <t xml:space="preserve">Atlas® True Fit, Case of 1,000 </t>
  </si>
  <si>
    <t xml:space="preserve">Premium lubricated snugger fit latex condom </t>
  </si>
  <si>
    <t xml:space="preserve">10500C </t>
  </si>
  <si>
    <t xml:space="preserve">Atlas® Non-Lubricated, Case of 1,000 </t>
  </si>
  <si>
    <t xml:space="preserve">Premium non-lubricated latex condom </t>
  </si>
  <si>
    <t xml:space="preserve">10600C </t>
  </si>
  <si>
    <t xml:space="preserve">Atlas® Black, Case of 1,000 </t>
  </si>
  <si>
    <t xml:space="preserve">Premium lubricated black latex condoms </t>
  </si>
  <si>
    <t xml:space="preserve">10700C </t>
  </si>
  <si>
    <t xml:space="preserve">ONE® Classic Select, Contest Collection, Case of 1,000 </t>
  </si>
  <si>
    <t xml:space="preserve">Straight walled classic fit lubricated latex condoms with ONE® signature round package and contest artwork </t>
  </si>
  <si>
    <t xml:space="preserve">11000C </t>
  </si>
  <si>
    <t xml:space="preserve">ONE® Classic Select, Urban Collection, Case of 1,000 </t>
  </si>
  <si>
    <t xml:space="preserve">Straight walled classic fit lubricated latex condoms with ONE® signature round package and urban artwork </t>
  </si>
  <si>
    <t xml:space="preserve">11000C W </t>
  </si>
  <si>
    <t xml:space="preserve">11000CW </t>
  </si>
  <si>
    <t xml:space="preserve">Atlas Brand Condoms </t>
  </si>
  <si>
    <t xml:space="preserve">ONE Brand Condoms </t>
  </si>
  <si>
    <t xml:space="preserve">ONE® Classic Select, MSM Collection, Case of 1,000 </t>
  </si>
  <si>
    <t xml:space="preserve">Straight walled classic fit lubricated latex condoms with ONE® signature round package and MSM-themed artwork </t>
  </si>
  <si>
    <t xml:space="preserve">11000CY </t>
  </si>
  <si>
    <t xml:space="preserve">ONE® Classic Select, Artist Collection, Case of 1,000 </t>
  </si>
  <si>
    <t xml:space="preserve">Straight walled classic fit lubricated latex condoms with ONE® signature round package and designer artwork </t>
  </si>
  <si>
    <t xml:space="preserve">11000CZ </t>
  </si>
  <si>
    <t xml:space="preserve">Specialty </t>
  </si>
  <si>
    <t xml:space="preserve">ONE® Popular Mix Sampler, Case of 500 </t>
  </si>
  <si>
    <t xml:space="preserve">Help your clients find the ONE® style they love with this variety pack of popular premium ONE® condom styles such as Contest Collection, Legend XL, FlavorsWaves, and Glowing Pleasures with signature round package. </t>
  </si>
  <si>
    <t xml:space="preserve">11010C- A </t>
  </si>
  <si>
    <t xml:space="preserve">11010C-A </t>
  </si>
  <si>
    <t xml:space="preserve">ondoms, Male </t>
  </si>
  <si>
    <t xml:space="preserve">ONE® Sensitive Mix Sampler, Case of 500 </t>
  </si>
  <si>
    <t xml:space="preserve">Help your clients find the ONE® style they love with this variety pack of popular premium ONE® condom styles such as VANISH Hyperthin, Pleasure Dome, Super Sensitive, and Pleasure Plus with signature round package. </t>
  </si>
  <si>
    <t xml:space="preserve">11010C- B </t>
  </si>
  <si>
    <t xml:space="preserve">11010C-B </t>
  </si>
  <si>
    <t xml:space="preserve">ONE® Fun Mix Sampler, Case of 500 </t>
  </si>
  <si>
    <t xml:space="preserve">Help your clients find the ONE® style they love with this variety pack of popular premium ONE® condom styles such as FlavorWaves, Super Sensitive, Glowing Pleasures, and Tattoo Touch with signature round package. </t>
  </si>
  <si>
    <t xml:space="preserve">11010C- C </t>
  </si>
  <si>
    <t xml:space="preserve">11010C-C </t>
  </si>
  <si>
    <t xml:space="preserve">Flavored </t>
  </si>
  <si>
    <t xml:space="preserve">ONE® FlavorWaves, Case of 1,000 </t>
  </si>
  <si>
    <t xml:space="preserve">110200C </t>
  </si>
  <si>
    <t xml:space="preserve">ONE® Color Sensations, Case of 1,000 </t>
  </si>
  <si>
    <t xml:space="preserve">11100C </t>
  </si>
  <si>
    <t xml:space="preserve">ONE® VANISH Hyperthin, Case of 1,000 </t>
  </si>
  <si>
    <t xml:space="preserve">111300C </t>
  </si>
  <si>
    <t xml:space="preserve">ONE® Super Studs, Case of 1,000 </t>
  </si>
  <si>
    <t xml:space="preserve">Premium lubricated latex ONE® condoms with extra large studs, contoured shape, and signature round package </t>
  </si>
  <si>
    <t xml:space="preserve">111700C </t>
  </si>
  <si>
    <t xml:space="preserve">ONE® Tattoo Touch, Case of 1,000 </t>
  </si>
  <si>
    <t xml:space="preserve">Unique ONE® tattoo-inspired rib designs with signature round package </t>
  </si>
  <si>
    <t xml:space="preserve">112000C </t>
  </si>
  <si>
    <t xml:space="preserve">ONE® Pleasure Dome, Contest Collection, Case of 1,000 </t>
  </si>
  <si>
    <t xml:space="preserve">Premium lubricated latex ONE® condoms with signature round package and more room at the tip to create a larger zone of comfort and pleasure for both partners </t>
  </si>
  <si>
    <t xml:space="preserve">11200C </t>
  </si>
  <si>
    <t xml:space="preserve">ONE® Legend XL, Case of 1,000 </t>
  </si>
  <si>
    <t xml:space="preserve">Premium lubricated extra large latex ONE® condoms with contoured shape and signature round package </t>
  </si>
  <si>
    <t xml:space="preserve">11400C </t>
  </si>
  <si>
    <t xml:space="preserve">ONE® Glowing Pleasures, Case of 500 </t>
  </si>
  <si>
    <t xml:space="preserve">11500C </t>
  </si>
  <si>
    <t xml:space="preserve">ONE® Super Sensitive, Case of 1,000 </t>
  </si>
  <si>
    <t xml:space="preserve">Premium latex ONE® condoms with signature round package, exceptionally sheer latex, and 50% more lubricant than the average condom </t>
  </si>
  <si>
    <t xml:space="preserve">11600C </t>
  </si>
  <si>
    <t xml:space="preserve">Night Light® Glow-in-the- Dark Condom, Case 500 </t>
  </si>
  <si>
    <t xml:space="preserve">The original glow-in-the-dark condom </t>
  </si>
  <si>
    <t xml:space="preserve">12000C </t>
  </si>
  <si>
    <t xml:space="preserve">Large Size </t>
  </si>
  <si>
    <t xml:space="preserve">ONE® Pleasure Plus®, Case of 500 </t>
  </si>
  <si>
    <t xml:space="preserve">Premium lubricated latex condoms with internal ribs, scientifically developed to increase stimulation for both partners </t>
  </si>
  <si>
    <t xml:space="preserve">14000C1 </t>
  </si>
  <si>
    <t xml:space="preserve">Alternative packaging </t>
  </si>
  <si>
    <t xml:space="preserve">Global Premium Condom Sampler Bowl 144 </t>
  </si>
  <si>
    <t xml:space="preserve">Assorted variety condom sampler bowl featuring a mix of popular condoms </t>
  </si>
  <si>
    <t xml:space="preserve">BBU </t>
  </si>
  <si>
    <t xml:space="preserve">Bowl </t>
  </si>
  <si>
    <t>Fantasy Condoms</t>
  </si>
  <si>
    <t xml:space="preserve">Fantasy® Lubricated, Case of 1,000 </t>
  </si>
  <si>
    <t xml:space="preserve">Sensitive lubricated latex condoms with reservoir tip </t>
  </si>
  <si>
    <t xml:space="preserve">L6808C </t>
  </si>
  <si>
    <t xml:space="preserve">Fantasy® Assorted Flavors, Case of 1,000 </t>
  </si>
  <si>
    <t xml:space="preserve">Sensitive lubricated latex condoms with assorted flavors </t>
  </si>
  <si>
    <t xml:space="preserve">L6818C </t>
  </si>
  <si>
    <t xml:space="preserve">Fantasy® Assorted Colors, Case of 1,000 </t>
  </si>
  <si>
    <t xml:space="preserve">Sensitive lubricated latex condoms with assorted colors </t>
  </si>
  <si>
    <t xml:space="preserve">L6828C </t>
  </si>
  <si>
    <t xml:space="preserve">Trustex Condoms </t>
  </si>
  <si>
    <t xml:space="preserve">Trustex® Assorted Flavors, Case of 1,000 </t>
  </si>
  <si>
    <t xml:space="preserve">Premium lubricated latex condoms with assorted flavors </t>
  </si>
  <si>
    <t xml:space="preserve">L8050C </t>
  </si>
  <si>
    <t xml:space="preserve">Trustex® Assorted Flavors Non-Lubricated, Case of 1,000 </t>
  </si>
  <si>
    <t xml:space="preserve">Premium non-lubricated latex condoms with assorted flavors </t>
  </si>
  <si>
    <t xml:space="preserve">L8750C </t>
  </si>
  <si>
    <t xml:space="preserve">Trustex® Natural Condom/Lube Combo, Case of 1,000 </t>
  </si>
  <si>
    <t xml:space="preserve">Each combo includes a Trustex® Natural condom with a water-based lubricant in one package </t>
  </si>
  <si>
    <t xml:space="preserve">L8823LC </t>
  </si>
  <si>
    <t xml:space="preserve">Trustex® Natural Lubricated, Case of 1,000 </t>
  </si>
  <si>
    <t xml:space="preserve">Premium lubricated latex condoms with standard shape and reservoir tip </t>
  </si>
  <si>
    <t xml:space="preserve">L8826NC </t>
  </si>
  <si>
    <t xml:space="preserve">Trustex® Assorted Colors Condom/Lube Combo, Case of 1,000 </t>
  </si>
  <si>
    <t xml:space="preserve">Each combo includes a Trustex® Color condom with a water-based lubricant in one package </t>
  </si>
  <si>
    <t xml:space="preserve">L8828LC </t>
  </si>
  <si>
    <t xml:space="preserve">Trustex® Assorted Colors Non-Lubricated, Case of 1,000 </t>
  </si>
  <si>
    <t xml:space="preserve">Premium non-lubricated latex condoms with assorted colors </t>
  </si>
  <si>
    <t xml:space="preserve">L8829AC </t>
  </si>
  <si>
    <t xml:space="preserve">Trustex® Assorted Colors, Case of 1,000 </t>
  </si>
  <si>
    <t xml:space="preserve">Premium lubricated latex condoms with assorted colors </t>
  </si>
  <si>
    <t xml:space="preserve">L8833AC </t>
  </si>
  <si>
    <t xml:space="preserve">Trustex® Ribbed &amp; Studded, Case of 1,000 </t>
  </si>
  <si>
    <t xml:space="preserve">Premium lubricated latex condoms with ribs and studs, tinted blue </t>
  </si>
  <si>
    <t xml:space="preserve">L8835C </t>
  </si>
  <si>
    <t xml:space="preserve">Trustex® Extra Strength, Case of 1,000 </t>
  </si>
  <si>
    <t xml:space="preserve">Premium lubricated extra strength latex condoms for added protection </t>
  </si>
  <si>
    <t xml:space="preserve">L8901C </t>
  </si>
  <si>
    <t xml:space="preserve">Trustex® Extra Strength, Assorted Colors Case of 1,000 </t>
  </si>
  <si>
    <t xml:space="preserve">Premium lubricated extra strength assorted colors latex condoms for added protection </t>
  </si>
  <si>
    <t xml:space="preserve">L8903C </t>
  </si>
  <si>
    <t xml:space="preserve">Trustex® Extra Large, Case of 1,000 </t>
  </si>
  <si>
    <t xml:space="preserve">Premium lubricated extra large latex condoms </t>
  </si>
  <si>
    <t xml:space="preserve">L8905C </t>
  </si>
  <si>
    <t xml:space="preserve">Trustex® Extra Large Assorted Colors, Case of 1,000 </t>
  </si>
  <si>
    <t xml:space="preserve">Premium lubricated extra large latex condoms with assorted colors </t>
  </si>
  <si>
    <t xml:space="preserve">L8907C </t>
  </si>
  <si>
    <t>NuVo Condoms</t>
  </si>
  <si>
    <t xml:space="preserve">NüVo® Snugger Fit, Case of 1000 </t>
  </si>
  <si>
    <t xml:space="preserve">Snugger fit latex condoms </t>
  </si>
  <si>
    <t xml:space="preserve">NV1001C </t>
  </si>
  <si>
    <t xml:space="preserve">NüVo® Extra Strong, Case of 1000 </t>
  </si>
  <si>
    <t xml:space="preserve">Extra strong lubricated latex condoms </t>
  </si>
  <si>
    <t xml:space="preserve">NV201C </t>
  </si>
  <si>
    <t xml:space="preserve">NüVo® Ultrathin, Case of 1000 </t>
  </si>
  <si>
    <t xml:space="preserve">Ultra-thin lubricated latex condoms </t>
  </si>
  <si>
    <t xml:space="preserve">NV301C </t>
  </si>
  <si>
    <t xml:space="preserve">NüVo® Assorted Colors, Case of 1000 </t>
  </si>
  <si>
    <t xml:space="preserve">Lubricated latex condoms with assorted colors </t>
  </si>
  <si>
    <t xml:space="preserve">NV4001C </t>
  </si>
  <si>
    <t xml:space="preserve">NüVo® Extra Large, Case of 1000 </t>
  </si>
  <si>
    <t xml:space="preserve">Extra large lubricated latex condoms </t>
  </si>
  <si>
    <t xml:space="preserve">NV401C </t>
  </si>
  <si>
    <t xml:space="preserve">NüVo® Ribbed &amp; Studded, Case of 1000 </t>
  </si>
  <si>
    <t xml:space="preserve">Ribbed and studded latex condoms </t>
  </si>
  <si>
    <t xml:space="preserve">NV5001C </t>
  </si>
  <si>
    <t xml:space="preserve">NüVo® Assorted Flavors, Case of 1000 </t>
  </si>
  <si>
    <t xml:space="preserve">Lubricated latex condoms with assorted flavors </t>
  </si>
  <si>
    <t xml:space="preserve">NV501C </t>
  </si>
  <si>
    <t xml:space="preserve">NüVo® Ultrasensitive, Case of 1000 </t>
  </si>
  <si>
    <t xml:space="preserve">Ultra-sensitive latex condoms with extra lubricant </t>
  </si>
  <si>
    <t xml:space="preserve">NV601C </t>
  </si>
  <si>
    <t xml:space="preserve">NüVo® Studded, Case of 1000 </t>
  </si>
  <si>
    <t xml:space="preserve">Studded lubricated latex condoms </t>
  </si>
  <si>
    <t xml:space="preserve">NV701C </t>
  </si>
  <si>
    <t xml:space="preserve">NüVo® Ribbed, Case of 1000 </t>
  </si>
  <si>
    <t xml:space="preserve">Ribbed lubricated latex condoms </t>
  </si>
  <si>
    <t xml:space="preserve">NV801C </t>
  </si>
  <si>
    <t xml:space="preserve">NüVo® Extra Lubricated, Case of 1000 </t>
  </si>
  <si>
    <t xml:space="preserve">Extra-lubricated latex condoms </t>
  </si>
  <si>
    <t xml:space="preserve">NV901C </t>
  </si>
  <si>
    <t xml:space="preserve">Trojan Condoms </t>
  </si>
  <si>
    <t xml:space="preserve">Trojan® ENZ, Case of 1,000 </t>
  </si>
  <si>
    <t xml:space="preserve">TEBULK </t>
  </si>
  <si>
    <t xml:space="preserve">Trojan® Magnum, Case of 1,000 </t>
  </si>
  <si>
    <t xml:space="preserve">TMBULK </t>
  </si>
  <si>
    <t>Education Products</t>
  </si>
  <si>
    <t xml:space="preserve">Educational </t>
  </si>
  <si>
    <t xml:space="preserve">Kits </t>
  </si>
  <si>
    <t xml:space="preserve">Atlas® Safer Sex Kit, Box of 150 </t>
  </si>
  <si>
    <t xml:space="preserve">Each kit contains an assortment of Atlas® condoms, two lubricant packets, and an educational pamphlet </t>
  </si>
  <si>
    <t xml:space="preserve">10SAM0 1 </t>
  </si>
  <si>
    <t xml:space="preserve">10SAM01 </t>
  </si>
  <si>
    <t xml:space="preserve">Box </t>
  </si>
  <si>
    <t xml:space="preserve">ONE® Safer Sex Kit, Box of 150 </t>
  </si>
  <si>
    <t xml:space="preserve">Each kit contains an assortment of ONE® condoms with signature round packaging, two lubricant packets, and an educational pamphlet </t>
  </si>
  <si>
    <t xml:space="preserve">11SAM0 1 </t>
  </si>
  <si>
    <t xml:space="preserve">11SAM01 </t>
  </si>
  <si>
    <t xml:space="preserve">Demonstra tors </t>
  </si>
  <si>
    <t xml:space="preserve">Red Gel Condom Demonstrator </t>
  </si>
  <si>
    <t xml:space="preserve">L5181 </t>
  </si>
  <si>
    <t xml:space="preserve">Each </t>
  </si>
  <si>
    <t xml:space="preserve">Blue Gel Condom Demonstrator </t>
  </si>
  <si>
    <t xml:space="preserve">L5182 </t>
  </si>
  <si>
    <t xml:space="preserve">Purple Gel Condom Demonstrator </t>
  </si>
  <si>
    <t xml:space="preserve">L5183 </t>
  </si>
  <si>
    <t xml:space="preserve">Pink Gel Condom Demonstrator </t>
  </si>
  <si>
    <t xml:space="preserve">L5184 </t>
  </si>
  <si>
    <t xml:space="preserve">Charts </t>
  </si>
  <si>
    <t xml:space="preserve">Laminated Male Reproductive Anatomy Chart </t>
  </si>
  <si>
    <t xml:space="preserve">VR1528L </t>
  </si>
  <si>
    <t xml:space="preserve">Laminated Female Genital Organs Chart </t>
  </si>
  <si>
    <t xml:space="preserve">VR1532L </t>
  </si>
  <si>
    <t xml:space="preserve">Laminated Birth Control Chart </t>
  </si>
  <si>
    <t xml:space="preserve">VR1591L </t>
  </si>
  <si>
    <t xml:space="preserve">Laminated HIV and AIDS Chart </t>
  </si>
  <si>
    <t xml:space="preserve">VR1725L </t>
  </si>
  <si>
    <t xml:space="preserve">Incentives </t>
  </si>
  <si>
    <t xml:space="preserve">N/A </t>
  </si>
  <si>
    <t xml:space="preserve">ONE® Pride Pack, Case of 12 </t>
  </si>
  <si>
    <t xml:space="preserve">This special edition ONE® Pride Pack is a great raffle item for your organization's next pride event. Includes throw beads, condoms, lubricants, and a double vibrating ring </t>
  </si>
  <si>
    <t xml:space="preserve">11PRIDE KIT-C </t>
  </si>
  <si>
    <t xml:space="preserve">11PRIDEKIT-C </t>
  </si>
  <si>
    <t xml:space="preserve">Lubricants </t>
  </si>
  <si>
    <t xml:space="preserve">Water- based </t>
  </si>
  <si>
    <t xml:space="preserve">ONE® Oasis®, Water- based Lubricant, 3ml, Case of 500 </t>
  </si>
  <si>
    <t xml:space="preserve">Premium water-based lubricant in 3ml packets, silky and gentle formulation, paraben and oil free, hydrating; compatible with latex, polyisoprene, and polyurethane condoms </t>
  </si>
  <si>
    <t xml:space="preserve">11L100C </t>
  </si>
  <si>
    <t xml:space="preserve">ONE® Oasis®, Water- based Lubricant, 4.5g, Case of 1,000 </t>
  </si>
  <si>
    <t xml:space="preserve">Premium water-based lubricant in 4.5g packets, silky and gentle formulation, paraben and oil free, hydrating; compatible with latex, polyisoprene, and polyurethane condoms </t>
  </si>
  <si>
    <t xml:space="preserve">11L102C </t>
  </si>
  <si>
    <t xml:space="preserve">Silicone </t>
  </si>
  <si>
    <t xml:space="preserve">ONE® Move®, Silicone Lubricant, 3ml, Case of 500 </t>
  </si>
  <si>
    <t xml:space="preserve">Premium, long-lasting, oil-free, silicone lubricant in 3ml packets; compatible with latex, polyisoprene, and polyurethane condoms </t>
  </si>
  <si>
    <t xml:space="preserve">11L200C </t>
  </si>
  <si>
    <t xml:space="preserve">Hybrid </t>
  </si>
  <si>
    <t xml:space="preserve">ONE® Oasis Silk®, Hybrid Lubricant, 3ml, Case of 1,000 </t>
  </si>
  <si>
    <t xml:space="preserve">Premium hybrid lubricants in 3ml packets, formulated with optimal amounts of both water and silicone to provide the advantages of both experiences; free of glycerin, parabens, and oil; pH-balanced and long-lasting; compatible with latex, polyisoprene, and polyurethane condoms </t>
  </si>
  <si>
    <t xml:space="preserve">11L400C </t>
  </si>
  <si>
    <t xml:space="preserve">Organic </t>
  </si>
  <si>
    <t xml:space="preserve">Good Clean Love®, Almost Naked Organic Personal Lubricant, 5ml, Case of 500 </t>
  </si>
  <si>
    <t xml:space="preserve">Organic personal lubricant packets </t>
  </si>
  <si>
    <t xml:space="preserve">GCL2001 03 </t>
  </si>
  <si>
    <t xml:space="preserve">GCL200103 </t>
  </si>
  <si>
    <t xml:space="preserve">Trustex® Assorted Flavors, Water-based Lubricant, 6ml, Case of 1,000 </t>
  </si>
  <si>
    <t xml:space="preserve">Assorted flavored water-based lubricants </t>
  </si>
  <si>
    <t xml:space="preserve">L5500C </t>
  </si>
  <si>
    <t xml:space="preserve">Oral Dams </t>
  </si>
  <si>
    <t xml:space="preserve">Satin Assorted Flavored Latex Dams (6"x10"), Box of 100 </t>
  </si>
  <si>
    <t xml:space="preserve">Oral dams with assorted flavors and colorful, compact packaging </t>
  </si>
  <si>
    <t xml:space="preserve">LGDMXU </t>
  </si>
  <si>
    <t xml:space="preserve">Satin Unflavored Latex Dams (6"x10"), Box of 100 </t>
  </si>
  <si>
    <t xml:space="preserve">Unflavored oral dams with colorful, compact packaging </t>
  </si>
  <si>
    <t xml:space="preserve">LGDUU </t>
  </si>
  <si>
    <t xml:space="preserve">Supplies </t>
  </si>
  <si>
    <t xml:space="preserve">Bags </t>
  </si>
  <si>
    <t xml:space="preserve">Ziplock 3x5 Clear Bags, Pack of 100 </t>
  </si>
  <si>
    <t xml:space="preserve">Ziplock clear resealable bags 3x5 </t>
  </si>
  <si>
    <t xml:space="preserve">020305U </t>
  </si>
  <si>
    <t xml:space="preserve">Pack </t>
  </si>
  <si>
    <t xml:space="preserve">Ziplock 4x7 Clear Bags, Pack of 100 </t>
  </si>
  <si>
    <t xml:space="preserve">Ziplock clear resealable bags 4x7 </t>
  </si>
  <si>
    <t xml:space="preserve">020407U </t>
  </si>
  <si>
    <t xml:space="preserve">Dispensers </t>
  </si>
  <si>
    <t xml:space="preserve">Small 14" Condom &amp; Lubricant Dispenser </t>
  </si>
  <si>
    <t xml:space="preserve">Small 14" Condom &amp; Lubricant Wall Mount Dispenser; durable, easy-to- mount, holds up to 600 condoms or lubricants; hardware and instructions included </t>
  </si>
  <si>
    <t xml:space="preserve">BD01 </t>
  </si>
  <si>
    <t xml:space="preserve">Large 20" Condom &amp; Lubricant Dispenser </t>
  </si>
  <si>
    <t xml:space="preserve">Large 20" Condom &amp; Lubricant Wall Mount Dispenser; durable, easy-to- mount, holds up to 1,000 condoms or lubricants; hardware and instructions included </t>
  </si>
  <si>
    <t xml:space="preserve">BD02 </t>
  </si>
  <si>
    <t xml:space="preserve">Large 20" Dual Condom &amp; Lubricant Dispenser </t>
  </si>
  <si>
    <t xml:space="preserve">Large 20" Dual Condom &amp; Lubricant Wall Mount Dispenser; durable, easy- to-mount, holds up to 500 condoms or lubricants on each side; hardware and instructions included </t>
  </si>
  <si>
    <t xml:space="preserve">BD03 </t>
  </si>
  <si>
    <t xml:space="preserve">Latex Finger Cots, Pack of 144 </t>
  </si>
  <si>
    <t xml:space="preserve">All-purpose finger protection, pre- rolled for easy application </t>
  </si>
  <si>
    <t xml:space="preserve">R301U </t>
  </si>
  <si>
    <t>Contract # MMS18015</t>
  </si>
  <si>
    <t xml:space="preserve">Premium lubricated latex ONE® glow-in- the-dark condoms with signature round package </t>
  </si>
  <si>
    <t>Email orders to: david@globalprotection.com or Fax to 617-946-3246</t>
  </si>
  <si>
    <t xml:space="preserve">MMCAP Contract Price per Unit </t>
  </si>
  <si>
    <t xml:space="preserve">Premium lubricated latex, ONE® condoms, 35% thinner than the standard condom, made with Sensatex Advanced Ultra-Smooth Latex, with signature round package </t>
  </si>
  <si>
    <t xml:space="preserve">Premium lubricated latex, ONE® condoms with assorted colors and signature round package </t>
  </si>
  <si>
    <t xml:space="preserve">Premium lubricated latex, ONE® condoms with assorted flavors and signature round package </t>
  </si>
  <si>
    <t>Global Protection Corp
12 Channel Street, 4th Floor Boston, MA 02210</t>
  </si>
  <si>
    <t xml:space="preserve">Billing Name, Email, and Phone: </t>
  </si>
  <si>
    <t>Product Size</t>
  </si>
  <si>
    <t>Condoms, Male</t>
  </si>
  <si>
    <t>Lubricants</t>
  </si>
  <si>
    <t>Pamphlets</t>
  </si>
  <si>
    <t>LifeStyles®Ultra Lubricated Condom</t>
  </si>
  <si>
    <t>LifeStyles® Non-latex condom</t>
  </si>
  <si>
    <t>LifeStyles® Ultra-Thin lubricated condoms</t>
  </si>
  <si>
    <t>LifeStyles® KYNG large condoms</t>
  </si>
  <si>
    <t>ONE® Condoms Classic Select condoms are straight-walled for a classic fit. Features the Contest Collection condom wrapper designs, which includes a variety of designs from the ONE Design Contest.</t>
  </si>
  <si>
    <t>ONE® Condoms Classic Select condoms are straight-walled for a classic fit. The Urban Collection features 39 designs that celebrate ethnic diversity and urban themes, curated in partnership with various artists.</t>
  </si>
  <si>
    <t>ONE® Classic Select™ condoms are straight-walled and lubricated for a classic fit. Each case features designs from the new ONE® MSM Collection (previously the Pride Mix). Includes 32 stunning designs ideal for outreach to MSM communities and during Pride events. The collection was curated in partnership with phenomenal artists from across the world who were inspired to use their art to spark conversations about sexual health.</t>
  </si>
  <si>
    <t>ONE® Classic Select™ condoms are straight-walled and lubricated for a classic fit. The Artist Collection features 36 new ONE® condom wrapper designs suitable for all audiences and without the ONE® Liners. The collection was curated in partnership with incredibly talented artists from across the world, who were inspired to use their art to spark conversations about sexual health. (Formerly called the "Designer Mix")</t>
  </si>
  <si>
    <t>ONE® Super Sensitive condoms offer the same strength as standard condoms yet greater sensitivity. ONE® Super Sensitive condoms feature 50% more lubricant than standard condoms. ONE® Contest Collection features 72 unique designs including winners from their Design ONE® Contest. Note: Not all designs may appear in every case or package.</t>
  </si>
  <si>
    <t>ONE® Condoms Flavor Waves™ Each bowl contains the following flavors: Bubblegum, Fresh Mint, Banana Split, Island Punch, Mint Chocolate, and Chocolate Strawberry.</t>
  </si>
  <si>
    <t>Closer than ever. An advancement in latex technology, ONE® VANISH™ Hyperthin® Condoms are 35% thinner and made with a softer latex for a more comfortable intimate experience. 35% Thinner than our standard condom. Made with Sensatex™ Advanced Ultra-smooth Latex. Premium lubricated for gliding comfort. Reservoir tip for additional protection. Triple tested for safety and reliability.</t>
  </si>
  <si>
    <t>ONE® Mixed Pleasures condom bowl offers an assortment of ONE® condoms. Each bowl contains the following 9 styles: Pleasure Dome™, Super Studs™, Tattoo Touch™, Vanish® Hyperthin®, Color Sensations™, Glowing Pleasures™, Legend XL™, Super Sensitive™, FlavorWaves™, Pleasure Plus™.</t>
  </si>
  <si>
    <t xml:space="preserve">ONE® Color Sensations™ come in 10 amazing colors-Red, Orange, Yellow, Green, Emerald, Aqua, Blue, Lavender, Purple, and Black. Condom wrapper designs are inspired by the vibrant colors in the world around us. </t>
  </si>
  <si>
    <t xml:space="preserve">ONE® Pleasure Dome™ condoms feature a larger head size that provides more room at the tip to create a larger zone of comfort and pleasure for both partners.  Each bowl features the ONE Contest Collection, which includes 72 unique designs including winners from the Design ONE® Contest. Note: Not all designs may appear in every bowl, package or case. </t>
  </si>
  <si>
    <t xml:space="preserve">Wider and longer for increased comfort. ONE® Legend™ is bigger at the head and base to provide extra comfort but fits close around the middle to ensure the condom stays in place. The ONE® Contest Collection features 72 unique designs including winners from the Design ONE® Contest. Note: Not all designs may appear in every case or package. </t>
  </si>
  <si>
    <t xml:space="preserve">ONE® Glowing Pleasures™ provides 30 minutes of glowing fun. Glowing Pleasures™ is made from technologically advanced, non-toxic phosphorous pigment between two thin layers of latex. Each Bowl of 100 condoms feature 12 unique wrapper designs. English and Spanish instructions included. </t>
  </si>
  <si>
    <t>Pleasure Plus® is scientifically developed to increase stimulation for both partners and was preferred 8 to 1 over the leading condoms in an Emory University study. Pleasure Plus® features a roomy pouch, internal ribs, reservoir tip. 12 unique wrapper designs. English &amp; Spanish Instructions included.</t>
  </si>
  <si>
    <t>ONE® Legend™ condoms allow larger-sized men to enjoy themselves while staying protected. An easy-roll, flared shape adds extra comfort. Each case features the new ONE® Urban Collection! The Urban Collection features 39 designs that celebrate ethnic diversity and urban themes, curated in partnership with various artists.</t>
  </si>
  <si>
    <t>The original Kimono® has a form-fitting shape and is 20% thinner than standard condoms. Lightly lubricated.</t>
  </si>
  <si>
    <t xml:space="preserve">Kimono® Special condoms feature a flared shape for added headroom and a less constricted fit. Lightly lubricated for a natural feeling. </t>
  </si>
  <si>
    <t>Kimono MicroThin intelligently combines sheer thinness and ultimate strength in a larger size condom. Designed for the discriminating consumer demanding the maximum in feeling, Kimono MicroThin offers a longer shaft and more head room without sacrificing sensibility.</t>
  </si>
  <si>
    <t xml:space="preserve">Kimono® Maxx features a contoured shape, extra head room, more length and added strength. </t>
  </si>
  <si>
    <t xml:space="preserve">Help your clients find a condom they love. This condom sampler mix features a variety of our best selling brands, such as ONE® Condoms, Trustex, and LifeStyles, and could include a variety of styles such as colors, flavors, extra strength, ribbed, studded, extra large, extra lubricated, snugger fit, or ultra thin. </t>
  </si>
  <si>
    <t>Help your clients find a condom they love. This condom sampler mix includes a variety of condom brands in their extra large condom styles. Brands featured could include Atlas Extra Large, ONE Legend XL, LifeStyles KYNG, Trustex Extra Large, and Trojan Magnum.</t>
  </si>
  <si>
    <t xml:space="preserve">LifeStyles Personal Lubricant; 4.5g foil sachets </t>
  </si>
  <si>
    <t>Aqua Lube® Personal Lubricant is water-based and non staining. 3ml Foil Packs.</t>
  </si>
  <si>
    <t>Symptoms and treatment information for a variety of sexually transmitted infections, including Syphilis, Trichomoniasis, Human Papillomavirus (HPV), Herpes, Gonorrhea and Chlamydia.</t>
  </si>
  <si>
    <t>Information about STI Prevention methods, including male condoms, female condoms and dental dams. Also, contains information encouraging routine STI screening.</t>
  </si>
  <si>
    <t>Information about HIV/AIDS, including statistics from the Centers for Disease Control (CDC). Includes proper condom use instructions.</t>
  </si>
  <si>
    <t xml:space="preserve">A pamphlet exploring male sexual health topics including cleanliness, grooming, prostate health, erectile dysfunction and STI warning signs. Also includes instructions for performing the testicular self-exam. </t>
  </si>
  <si>
    <t>Each Seniors and Sex pamphlet includes statistics about sex later in life, as well as information about Sexually Transmitted Infections (STIs), sexual problems, moisturizers and lubricants, sexual therapy and ED treatment. Includes condom use instructions.</t>
  </si>
  <si>
    <t>Sxwell</t>
  </si>
  <si>
    <t>Global Protection Corp</t>
  </si>
  <si>
    <t>Mayer Laboratories</t>
  </si>
  <si>
    <t>LifeStyles® Ultra Sensitive</t>
  </si>
  <si>
    <t xml:space="preserve">LifeStyles® Ultra Lubricated  </t>
  </si>
  <si>
    <t xml:space="preserve">LifeStyles® Non-Latex  </t>
  </si>
  <si>
    <t xml:space="preserve">LifeStyles® Non-Latex </t>
  </si>
  <si>
    <t>LifeStyles® Ultra-Thin</t>
  </si>
  <si>
    <t>LifeStyles® KYNG Extra Large</t>
  </si>
  <si>
    <t xml:space="preserve">ONE® Classic Select™ Contest Collection </t>
  </si>
  <si>
    <t>ONE® Classic Select™ Urban Collection</t>
  </si>
  <si>
    <t xml:space="preserve">ONE® Classic Select™ MSM Collection </t>
  </si>
  <si>
    <t>ONE® Classic Select™ Artist Collection</t>
  </si>
  <si>
    <t xml:space="preserve">ONE® Super Sensitive™ Contest Collection </t>
  </si>
  <si>
    <t>ONE® FlavorWaves™</t>
  </si>
  <si>
    <t xml:space="preserve">ONE® VANISH™ Hyperthin®  </t>
  </si>
  <si>
    <t xml:space="preserve">ONE® Mixed Pleasures  </t>
  </si>
  <si>
    <t xml:space="preserve"> ONE® Color Sensations™ </t>
  </si>
  <si>
    <t>ONE® Pleasure Dome™</t>
  </si>
  <si>
    <t>ONE® Legend™ Contest Collection</t>
  </si>
  <si>
    <t xml:space="preserve">ONE® Glowing Pleasures™ </t>
  </si>
  <si>
    <t xml:space="preserve">ONE® Pleasure Plus®  </t>
  </si>
  <si>
    <t>ONE® Legend™ Urban Collection</t>
  </si>
  <si>
    <t>Kimono Thin</t>
  </si>
  <si>
    <t>Kimono Special</t>
  </si>
  <si>
    <t>Kimono Microthin</t>
  </si>
  <si>
    <t>Kimono Maxx</t>
  </si>
  <si>
    <t>Assortment Bulk Condom Sampler</t>
  </si>
  <si>
    <t>Assortment Bulk Condom Sampler – Extra Large Condoms</t>
  </si>
  <si>
    <t>LifeStyles Personal Lubricant</t>
  </si>
  <si>
    <t xml:space="preserve">Aqua Lube 3ml foil sachet </t>
  </si>
  <si>
    <t>STI Symptoms &amp; Treatments – Educational Pamphlets</t>
  </si>
  <si>
    <t>STI Prevention Guide – Educational Pamphlets</t>
  </si>
  <si>
    <t>HIV/AIDS Awareness – Educational Pamphlets</t>
  </si>
  <si>
    <t>Penis Health Awareness – Educational Pamphlets</t>
  </si>
  <si>
    <t>Seniors and Sex – Educational Pamphlets</t>
  </si>
  <si>
    <t>A5400C</t>
  </si>
  <si>
    <t>Case</t>
  </si>
  <si>
    <t>A5800C</t>
  </si>
  <si>
    <t>A7800C</t>
  </si>
  <si>
    <t>A7800U</t>
  </si>
  <si>
    <t>Bag</t>
  </si>
  <si>
    <t>A6400C</t>
  </si>
  <si>
    <t>A9800C</t>
  </si>
  <si>
    <t>11000B</t>
  </si>
  <si>
    <t>Bowl</t>
  </si>
  <si>
    <t>11000BW</t>
  </si>
  <si>
    <t>11000BY</t>
  </si>
  <si>
    <t>11000BZ</t>
  </si>
  <si>
    <t>11600B</t>
  </si>
  <si>
    <t>110200B</t>
  </si>
  <si>
    <t>111300B</t>
  </si>
  <si>
    <t>11010B</t>
  </si>
  <si>
    <t>11100B</t>
  </si>
  <si>
    <t>11200B</t>
  </si>
  <si>
    <t>11400B</t>
  </si>
  <si>
    <t>11500B</t>
  </si>
  <si>
    <t>14000B</t>
  </si>
  <si>
    <t>112100C</t>
  </si>
  <si>
    <t>M11000C</t>
  </si>
  <si>
    <t>M11001C</t>
  </si>
  <si>
    <t>M5014C</t>
  </si>
  <si>
    <t>M2014C</t>
  </si>
  <si>
    <t>BS01C</t>
  </si>
  <si>
    <t>BS02C</t>
  </si>
  <si>
    <t>A7000C</t>
  </si>
  <si>
    <t>M510253U</t>
  </si>
  <si>
    <t>11E01U</t>
  </si>
  <si>
    <t>Pack</t>
  </si>
  <si>
    <t>11E02U</t>
  </si>
  <si>
    <t>11E03U</t>
  </si>
  <si>
    <t>11E05U</t>
  </si>
  <si>
    <t>11E06U</t>
  </si>
  <si>
    <t>LifeStyles®Ultra Sensitive lubricated condom</t>
  </si>
  <si>
    <t>Regular Size</t>
  </si>
  <si>
    <t xml:space="preserve">Non Latex </t>
  </si>
  <si>
    <t>Extra Large Size</t>
  </si>
  <si>
    <t xml:space="preserve">Waterbased </t>
  </si>
  <si>
    <t xml:space="preserve">Education </t>
  </si>
  <si>
    <t>Phone: 617-946-2800
Fax: 617-946-3246</t>
  </si>
  <si>
    <t>Ship-To Address:</t>
  </si>
  <si>
    <t>Bill-To Address:</t>
  </si>
  <si>
    <t>MMCAP Order Form – State of South Carolina (Contract# 4400021224)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</si>
</sst>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Red]\-&quot;$&quot;#,##0.00"/>
    <numFmt numFmtId="165" formatCode="_-&quot;$&quot;* #,##0.00_-;\-&quot;$&quot;* #,##0.00_-;_-&quot;$&quot;* &quot;-&quot;??_-;_-@_-"/>
    <numFmt numFmtId="166" formatCode="&quot;$&quot;#,##0.00"/>
    <numFmt numFmtId="167" formatCode="&quot;$&quot;#,##0"/>
  </numFmts>
  <fonts count="16"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20"/>
      <color theme="6" tint="-0.249977111117893"/>
      <name val="Calibri"/>
      <family val="2"/>
      <scheme val="minor"/>
    </font>
    <font>
      <sz val="20"/>
      <color theme="1"/>
      <name val="Calibri"/>
      <family val="2"/>
      <scheme val="minor"/>
    </font>
    <font>
      <b/>
      <sz val="28"/>
      <color theme="6" tint="-0.249977111117893"/>
      <name val="Calibri"/>
      <family val="2"/>
      <scheme val="minor"/>
    </font>
    <font>
      <b/>
      <sz val="10"/>
      <color theme="1"/>
      <name val="Calibri"/>
      <family val="2"/>
      <scheme val="minor"/>
    </font>
    <font>
      <sz val="10"/>
      <color theme="1"/>
      <name val="Calibri"/>
      <family val="2"/>
      <scheme val="minor"/>
    </font>
    <font>
      <b/>
      <sz val="14"/>
      <color theme="6" tint="-0.249977111117893"/>
      <name val="Calibri"/>
      <family val="2"/>
      <scheme val="minor"/>
    </font>
    <font>
      <b/>
      <sz val="12"/>
      <color theme="1"/>
      <name val="Calibri"/>
      <family val="2"/>
      <scheme val="minor"/>
    </font>
    <font>
      <b/>
      <sz val="16"/>
      <color theme="1"/>
      <name val="Calibri"/>
      <family val="2"/>
      <scheme val="minor"/>
    </font>
    <font>
      <b/>
      <sz val="14"/>
      <color rgb="FF76933C"/>
      <name val="Calibri"/>
      <family val="2"/>
      <scheme val="minor"/>
    </font>
    <font>
      <sz val="11"/>
      <color theme="1"/>
      <name val="Calibri"/>
      <family val="2"/>
    </font>
    <font>
      <sz val="10"/>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s>
  <cellStyleXfs count="16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2">
    <xf numFmtId="0" fontId="0" fillId="0" borderId="0" xfId="0"/>
    <xf numFmtId="164" fontId="9" fillId="0" borderId="1" xfId="0" applyNumberFormat="1" applyFont="1" applyBorder="1" applyAlignment="1">
      <alignment vertical="center" wrapText="1"/>
    </xf>
    <xf numFmtId="0" fontId="8" fillId="0" borderId="1" xfId="0" applyFont="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164" fontId="9" fillId="0" borderId="1" xfId="0" applyNumberFormat="1" applyFont="1" applyBorder="1" applyAlignment="1">
      <alignment horizontal="lef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164" fontId="9" fillId="2" borderId="1" xfId="0" applyNumberFormat="1" applyFont="1" applyFill="1" applyBorder="1" applyAlignment="1">
      <alignment horizontal="left" vertical="center" wrapText="1"/>
    </xf>
    <xf numFmtId="2" fontId="9" fillId="2" borderId="1" xfId="0" applyNumberFormat="1" applyFont="1" applyFill="1" applyBorder="1" applyAlignment="1">
      <alignment vertical="center" wrapText="1"/>
    </xf>
    <xf numFmtId="0" fontId="11" fillId="2"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horizontal="left" vertical="center" wrapText="1"/>
    </xf>
    <xf numFmtId="2" fontId="9" fillId="3" borderId="1" xfId="0" applyNumberFormat="1" applyFont="1" applyFill="1" applyBorder="1" applyAlignment="1">
      <alignment vertical="center" wrapText="1"/>
    </xf>
    <xf numFmtId="2" fontId="9" fillId="3" borderId="4" xfId="0" applyNumberFormat="1" applyFont="1" applyFill="1" applyBorder="1" applyAlignment="1">
      <alignment vertical="center" wrapText="1"/>
    </xf>
    <xf numFmtId="164" fontId="9" fillId="0" borderId="4" xfId="0" applyNumberFormat="1" applyFont="1" applyBorder="1" applyAlignment="1">
      <alignment vertical="center" wrapText="1"/>
    </xf>
    <xf numFmtId="0" fontId="9" fillId="4" borderId="1" xfId="0" applyFont="1" applyFill="1" applyBorder="1" applyAlignment="1">
      <alignment horizontal="left" vertical="center" wrapText="1"/>
    </xf>
    <xf numFmtId="0" fontId="9" fillId="4" borderId="0" xfId="0" applyFont="1" applyFill="1" applyAlignment="1">
      <alignment vertical="center" wrapText="1"/>
    </xf>
    <xf numFmtId="167" fontId="14" fillId="4" borderId="1" xfId="153" applyNumberFormat="1" applyFont="1" applyFill="1" applyBorder="1" applyAlignment="1">
      <alignment horizontal="left" vertical="center" wrapText="1"/>
    </xf>
    <xf numFmtId="0" fontId="9" fillId="4" borderId="1" xfId="0" applyFont="1" applyFill="1" applyBorder="1" applyAlignment="1">
      <alignment vertical="center" wrapText="1"/>
    </xf>
    <xf numFmtId="0" fontId="15" fillId="4" borderId="0" xfId="0" applyFont="1" applyFill="1" applyAlignment="1">
      <alignment vertical="center" wrapText="1"/>
    </xf>
    <xf numFmtId="0" fontId="15" fillId="4" borderId="1" xfId="0" applyFont="1" applyFill="1" applyBorder="1" applyAlignment="1">
      <alignment vertical="center" wrapText="1"/>
    </xf>
    <xf numFmtId="167" fontId="9" fillId="4" borderId="1" xfId="153"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2" fontId="9" fillId="2" borderId="4" xfId="0" applyNumberFormat="1" applyFont="1" applyFill="1" applyBorder="1" applyAlignment="1">
      <alignment vertical="center" wrapText="1"/>
    </xf>
    <xf numFmtId="164" fontId="9" fillId="2" borderId="4" xfId="0" applyNumberFormat="1" applyFont="1" applyFill="1" applyBorder="1" applyAlignment="1">
      <alignment vertical="center" wrapText="1"/>
    </xf>
    <xf numFmtId="0" fontId="5" fillId="0" borderId="0" xfId="0" applyFont="1" applyAlignment="1">
      <alignmen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0" fillId="0" borderId="7" xfId="0" applyBorder="1" applyAlignment="1">
      <alignment wrapText="1"/>
    </xf>
    <xf numFmtId="0" fontId="0" fillId="0" borderId="0" xfId="0" applyAlignment="1">
      <alignment wrapText="1"/>
    </xf>
    <xf numFmtId="0" fontId="6" fillId="0" borderId="0" xfId="0" applyFont="1" applyAlignment="1">
      <alignment wrapText="1"/>
    </xf>
    <xf numFmtId="0" fontId="0" fillId="0" borderId="0" xfId="0" applyAlignment="1">
      <alignment horizontal="left" wrapText="1"/>
    </xf>
    <xf numFmtId="0" fontId="0" fillId="0" borderId="0" xfId="0" applyBorder="1" applyAlignment="1">
      <alignment horizontal="left" wrapText="1"/>
    </xf>
    <xf numFmtId="0" fontId="0" fillId="0" borderId="0" xfId="0" applyBorder="1" applyAlignment="1">
      <alignment wrapText="1"/>
    </xf>
    <xf numFmtId="0" fontId="0" fillId="0" borderId="1" xfId="0" applyBorder="1" applyAlignment="1">
      <alignment wrapText="1"/>
    </xf>
    <xf numFmtId="2" fontId="0" fillId="2" borderId="1" xfId="0" applyNumberFormat="1" applyFill="1" applyBorder="1" applyAlignment="1">
      <alignment wrapText="1"/>
    </xf>
    <xf numFmtId="0" fontId="0" fillId="2" borderId="1" xfId="0" applyFill="1" applyBorder="1" applyAlignment="1">
      <alignment wrapText="1"/>
    </xf>
    <xf numFmtId="2" fontId="11" fillId="2" borderId="1" xfId="0" applyNumberFormat="1" applyFont="1" applyFill="1" applyBorder="1" applyAlignment="1">
      <alignment wrapText="1"/>
    </xf>
    <xf numFmtId="0" fontId="14" fillId="4" borderId="1" xfId="0" applyFont="1" applyFill="1" applyBorder="1" applyAlignment="1">
      <alignment horizontal="left" wrapText="1"/>
    </xf>
    <xf numFmtId="0" fontId="0" fillId="4" borderId="0" xfId="0" applyFill="1" applyAlignment="1">
      <alignment vertical="center" wrapText="1"/>
    </xf>
    <xf numFmtId="0" fontId="14" fillId="4" borderId="1" xfId="153" applyNumberFormat="1" applyFont="1" applyFill="1" applyBorder="1" applyAlignment="1">
      <alignment horizontal="left" vertical="center" wrapText="1"/>
    </xf>
    <xf numFmtId="166" fontId="14" fillId="4" borderId="1" xfId="153" applyNumberFormat="1" applyFont="1" applyFill="1" applyBorder="1" applyAlignment="1">
      <alignment horizontal="left" vertical="center" wrapText="1"/>
    </xf>
    <xf numFmtId="0" fontId="0" fillId="4" borderId="1" xfId="0" applyFill="1" applyBorder="1" applyAlignment="1">
      <alignment vertical="center" wrapText="1"/>
    </xf>
    <xf numFmtId="166" fontId="14" fillId="4" borderId="1" xfId="0" applyNumberFormat="1" applyFont="1" applyFill="1" applyBorder="1" applyAlignment="1">
      <alignment horizontal="left" vertical="center" wrapText="1"/>
    </xf>
    <xf numFmtId="0" fontId="11" fillId="2" borderId="1" xfId="0" applyFont="1" applyFill="1" applyBorder="1" applyAlignment="1">
      <alignment wrapText="1"/>
    </xf>
    <xf numFmtId="0" fontId="11" fillId="2" borderId="1" xfId="0" applyFont="1" applyFill="1" applyBorder="1" applyAlignment="1">
      <alignment horizontal="left" wrapText="1"/>
    </xf>
    <xf numFmtId="0" fontId="11" fillId="2" borderId="2" xfId="0" applyFont="1" applyFill="1" applyBorder="1" applyAlignment="1">
      <alignment horizontal="left" wrapText="1"/>
    </xf>
    <xf numFmtId="2" fontId="12" fillId="3" borderId="5" xfId="0" applyNumberFormat="1" applyFont="1" applyFill="1" applyBorder="1" applyAlignment="1">
      <alignment wrapText="1"/>
    </xf>
    <xf numFmtId="166" fontId="12" fillId="3" borderId="3" xfId="0" applyNumberFormat="1" applyFont="1" applyFill="1" applyBorder="1" applyAlignment="1">
      <alignment wrapText="1"/>
    </xf>
    <xf numFmtId="164" fontId="0" fillId="0" borderId="0" xfId="0" applyNumberFormat="1" applyBorder="1" applyAlignment="1">
      <alignment wrapText="1"/>
    </xf>
    <xf numFmtId="8" fontId="0" fillId="0" borderId="0" xfId="0" applyNumberFormat="1" applyAlignment="1">
      <alignment wrapText="1"/>
    </xf>
    <xf numFmtId="0" fontId="7" fillId="5" borderId="0" xfId="0" applyFont="1" applyFill="1" applyBorder="1" applyAlignment="1">
      <alignment horizontal="left" vertical="center"/>
    </xf>
    <xf numFmtId="0" fontId="0" fillId="5" borderId="0" xfId="0" applyFill="1" applyBorder="1" applyAlignment="1">
      <alignment wrapText="1"/>
    </xf>
    <xf numFmtId="0" fontId="0" fillId="5" borderId="0" xfId="0" applyFill="1" applyAlignment="1">
      <alignment wrapText="1"/>
    </xf>
    <xf numFmtId="0" fontId="6" fillId="5" borderId="0" xfId="0" applyFont="1" applyFill="1" applyAlignment="1">
      <alignment wrapText="1"/>
    </xf>
    <xf numFmtId="0" fontId="0" fillId="5" borderId="0" xfId="0" applyFill="1" applyAlignment="1">
      <alignment horizontal="left" wrapText="1"/>
    </xf>
    <xf numFmtId="0" fontId="0" fillId="5" borderId="0" xfId="0" applyFill="1" applyBorder="1" applyAlignment="1">
      <alignment horizontal="left" wrapText="1"/>
    </xf>
    <xf numFmtId="0" fontId="7" fillId="0" borderId="9" xfId="0" applyFont="1" applyBorder="1" applyAlignment="1">
      <alignment horizontal="left" vertical="center"/>
    </xf>
    <xf numFmtId="0" fontId="10" fillId="0" borderId="1" xfId="0" applyFont="1" applyBorder="1" applyAlignment="1">
      <alignment vertical="center" wrapText="1"/>
    </xf>
    <xf numFmtId="0" fontId="11" fillId="0" borderId="6" xfId="0" applyFont="1" applyBorder="1" applyAlignment="1">
      <alignment vertical="center" wrapText="1"/>
    </xf>
    <xf numFmtId="0" fontId="11" fillId="0" borderId="1" xfId="0" applyFont="1" applyBorder="1" applyAlignment="1">
      <alignment vertical="center" wrapText="1"/>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cellXfs>
  <cellStyles count="166">
    <cellStyle name="Currency" xfId="153"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215900</xdr:colOff>
      <xdr:row>0</xdr:row>
      <xdr:rowOff>0</xdr:rowOff>
    </xdr:from>
    <xdr:to>
      <xdr:col>11</xdr:col>
      <xdr:colOff>711200</xdr:colOff>
      <xdr:row>2</xdr:row>
      <xdr:rowOff>41825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1700" y="0"/>
          <a:ext cx="2247900" cy="1578525"/>
        </a:xfrm>
        <a:prstGeom prst="rect">
          <a:avLst/>
        </a:prstGeom>
        <a:noFill/>
        <a:ln>
          <a:noFill/>
        </a:ln>
        <a:effectLst/>
        <a:extLst>
          <a:ext uri="{909E8E84-426E-40dd-AFC4-6F175D3DCCD1}">
            <a14:hiddenFill xmlns=""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 xmlns:a14="http://schemas.microsoft.com/office/drawing/2010/main" w="1">
              <a:solidFill>
                <a:srgbClr val="FFFFFF"/>
              </a:solidFill>
              <a:miter lim="800000"/>
              <a:headEnd/>
              <a:tailEnd type="none" w="med" len="med"/>
            </a14:hiddenLine>
          </a:ex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4"/>
  <sheetViews>
    <sheetView tabSelected="1" topLeftCell="E1" workbookViewId="0">
      <selection activeCell="A5" sqref="A5"/>
    </sheetView>
  </sheetViews>
  <sheetFormatPr defaultColWidth="18.5" defaultRowHeight="15.6" x14ac:dyDescent="0.3"/>
  <cols>
    <col min="1" max="1" width="28.8984375" style="34" customWidth="1"/>
    <col min="2" max="2" width="11" style="34" customWidth="1"/>
    <col min="3" max="3" width="17.09765625" style="34" bestFit="1" customWidth="1"/>
    <col min="4" max="4" width="32.3984375" style="34" customWidth="1"/>
    <col min="5" max="5" width="59.09765625" style="34" customWidth="1"/>
    <col min="6" max="6" width="10.8984375" style="34" bestFit="1" customWidth="1"/>
    <col min="7" max="7" width="13.8984375" style="34" bestFit="1" customWidth="1"/>
    <col min="8" max="8" width="9.09765625" style="34" bestFit="1" customWidth="1"/>
    <col min="9" max="9" width="7.3984375" style="36" bestFit="1" customWidth="1"/>
    <col min="10" max="10" width="13.3984375" style="37" bestFit="1" customWidth="1"/>
    <col min="11" max="11" width="9.59765625" style="38" bestFit="1" customWidth="1"/>
    <col min="12" max="12" width="10.5" style="38" bestFit="1" customWidth="1"/>
    <col min="13" max="16384" width="18.5" style="34"/>
  </cols>
  <sheetData>
    <row r="1" spans="1:13" s="32" customFormat="1" ht="54.6" thickBot="1" x14ac:dyDescent="0.35">
      <c r="A1" s="63" t="s">
        <v>288</v>
      </c>
      <c r="B1" s="28"/>
      <c r="C1" s="68" t="s">
        <v>405</v>
      </c>
      <c r="D1" s="69"/>
      <c r="E1" s="66"/>
      <c r="F1" s="66"/>
      <c r="G1" s="66"/>
      <c r="H1" s="67"/>
      <c r="I1" s="29"/>
      <c r="J1" s="30"/>
      <c r="K1" s="31"/>
      <c r="L1" s="31"/>
    </row>
    <row r="2" spans="1:13" s="32" customFormat="1" ht="60" customHeight="1" thickBot="1" x14ac:dyDescent="0.35">
      <c r="A2" s="63" t="s">
        <v>281</v>
      </c>
      <c r="B2" s="28"/>
      <c r="C2" s="70" t="s">
        <v>406</v>
      </c>
      <c r="D2" s="71"/>
      <c r="E2" s="66"/>
      <c r="F2" s="66"/>
      <c r="G2" s="66"/>
      <c r="H2" s="67"/>
      <c r="I2" s="29"/>
      <c r="J2" s="30"/>
      <c r="K2" s="31"/>
      <c r="L2" s="31"/>
    </row>
    <row r="3" spans="1:13" s="32" customFormat="1" ht="36.6" thickBot="1" x14ac:dyDescent="0.35">
      <c r="A3" s="63" t="s">
        <v>404</v>
      </c>
      <c r="B3" s="28"/>
      <c r="C3" s="68" t="s">
        <v>289</v>
      </c>
      <c r="D3" s="69"/>
      <c r="E3" s="66"/>
      <c r="F3" s="66"/>
      <c r="G3" s="66"/>
      <c r="H3" s="67"/>
      <c r="I3" s="29"/>
      <c r="J3" s="30"/>
      <c r="K3" s="31"/>
      <c r="L3" s="31"/>
    </row>
    <row r="4" spans="1:13" ht="37.200000000000003" thickBot="1" x14ac:dyDescent="0.55000000000000004">
      <c r="A4" s="62" t="s">
        <v>407</v>
      </c>
      <c r="B4" s="33"/>
      <c r="D4" s="35"/>
      <c r="E4" s="35"/>
      <c r="F4" s="35"/>
      <c r="G4" s="35"/>
    </row>
    <row r="5" spans="1:13" ht="8.1" customHeight="1" x14ac:dyDescent="0.5">
      <c r="A5" s="56"/>
      <c r="B5" s="57"/>
      <c r="C5" s="58"/>
      <c r="D5" s="59"/>
      <c r="E5" s="59"/>
      <c r="F5" s="59"/>
      <c r="G5" s="59"/>
      <c r="H5" s="58"/>
      <c r="I5" s="60"/>
      <c r="J5" s="61"/>
      <c r="K5" s="57"/>
      <c r="L5" s="57"/>
    </row>
    <row r="6" spans="1:13" x14ac:dyDescent="0.3">
      <c r="A6" s="64" t="s">
        <v>283</v>
      </c>
      <c r="B6" s="64"/>
      <c r="C6" s="65"/>
      <c r="D6" s="65"/>
      <c r="E6" s="65"/>
      <c r="F6" s="65"/>
      <c r="G6" s="65"/>
      <c r="H6" s="65"/>
      <c r="I6" s="65"/>
      <c r="J6" s="65"/>
      <c r="K6" s="39"/>
      <c r="L6" s="39"/>
    </row>
    <row r="7" spans="1:13" s="29" customFormat="1" ht="27.6" x14ac:dyDescent="0.3">
      <c r="A7" s="2" t="s">
        <v>0</v>
      </c>
      <c r="B7" s="2" t="s">
        <v>290</v>
      </c>
      <c r="C7" s="2" t="s">
        <v>1</v>
      </c>
      <c r="D7" s="2" t="s">
        <v>2</v>
      </c>
      <c r="E7" s="2" t="s">
        <v>3</v>
      </c>
      <c r="F7" s="2" t="s">
        <v>4</v>
      </c>
      <c r="G7" s="2" t="s">
        <v>5</v>
      </c>
      <c r="H7" s="2" t="s">
        <v>6</v>
      </c>
      <c r="I7" s="2" t="s">
        <v>7</v>
      </c>
      <c r="J7" s="2" t="s">
        <v>284</v>
      </c>
      <c r="K7" s="2" t="s">
        <v>18</v>
      </c>
      <c r="L7" s="2" t="s">
        <v>22</v>
      </c>
    </row>
    <row r="8" spans="1:13" x14ac:dyDescent="0.3">
      <c r="A8" s="3" t="s">
        <v>47</v>
      </c>
      <c r="B8" s="3"/>
      <c r="C8" s="3"/>
      <c r="D8" s="3"/>
      <c r="E8" s="3"/>
      <c r="F8" s="3"/>
      <c r="G8" s="3"/>
      <c r="H8" s="3"/>
      <c r="I8" s="4"/>
      <c r="J8" s="4"/>
      <c r="K8" s="40"/>
      <c r="L8" s="41"/>
    </row>
    <row r="9" spans="1:13" ht="27.6" x14ac:dyDescent="0.3">
      <c r="A9" s="5" t="s">
        <v>8</v>
      </c>
      <c r="B9" s="5" t="s">
        <v>9</v>
      </c>
      <c r="C9" s="5" t="s">
        <v>10</v>
      </c>
      <c r="D9" s="5" t="s">
        <v>11</v>
      </c>
      <c r="E9" s="5" t="s">
        <v>12</v>
      </c>
      <c r="F9" s="5" t="s">
        <v>13</v>
      </c>
      <c r="G9" s="5" t="s">
        <v>13</v>
      </c>
      <c r="H9" s="5" t="s">
        <v>14</v>
      </c>
      <c r="I9" s="6">
        <v>1000</v>
      </c>
      <c r="J9" s="7">
        <v>48.480000000000004</v>
      </c>
      <c r="K9" s="15"/>
      <c r="L9" s="1">
        <f t="shared" ref="L9:L16" si="0">J9*K9</f>
        <v>0</v>
      </c>
      <c r="M9" s="55"/>
    </row>
    <row r="10" spans="1:13" ht="27.6" x14ac:dyDescent="0.3">
      <c r="A10" s="5" t="s">
        <v>8</v>
      </c>
      <c r="B10" s="5" t="s">
        <v>9</v>
      </c>
      <c r="C10" s="5" t="s">
        <v>10</v>
      </c>
      <c r="D10" s="5" t="s">
        <v>15</v>
      </c>
      <c r="E10" s="5" t="s">
        <v>16</v>
      </c>
      <c r="F10" s="5" t="s">
        <v>17</v>
      </c>
      <c r="G10" s="5" t="s">
        <v>17</v>
      </c>
      <c r="H10" s="5" t="s">
        <v>14</v>
      </c>
      <c r="I10" s="6">
        <v>1000</v>
      </c>
      <c r="J10" s="7">
        <v>54.54</v>
      </c>
      <c r="K10" s="15"/>
      <c r="L10" s="1">
        <f t="shared" si="0"/>
        <v>0</v>
      </c>
      <c r="M10" s="55"/>
    </row>
    <row r="11" spans="1:13" ht="27.6" x14ac:dyDescent="0.3">
      <c r="A11" s="5" t="s">
        <v>8</v>
      </c>
      <c r="B11" s="5" t="s">
        <v>9</v>
      </c>
      <c r="C11" s="5" t="s">
        <v>10</v>
      </c>
      <c r="D11" s="5" t="s">
        <v>19</v>
      </c>
      <c r="E11" s="5" t="s">
        <v>20</v>
      </c>
      <c r="F11" s="5" t="s">
        <v>21</v>
      </c>
      <c r="G11" s="5" t="s">
        <v>21</v>
      </c>
      <c r="H11" s="5" t="s">
        <v>14</v>
      </c>
      <c r="I11" s="6">
        <v>1000</v>
      </c>
      <c r="J11" s="7">
        <v>54.54</v>
      </c>
      <c r="K11" s="15"/>
      <c r="L11" s="1">
        <f t="shared" si="0"/>
        <v>0</v>
      </c>
      <c r="M11" s="55"/>
    </row>
    <row r="12" spans="1:13" ht="27.6" x14ac:dyDescent="0.3">
      <c r="A12" s="5" t="s">
        <v>8</v>
      </c>
      <c r="B12" s="5" t="s">
        <v>9</v>
      </c>
      <c r="C12" s="5" t="s">
        <v>10</v>
      </c>
      <c r="D12" s="5" t="s">
        <v>23</v>
      </c>
      <c r="E12" s="5" t="s">
        <v>24</v>
      </c>
      <c r="F12" s="5" t="s">
        <v>25</v>
      </c>
      <c r="G12" s="5" t="s">
        <v>25</v>
      </c>
      <c r="H12" s="5" t="s">
        <v>14</v>
      </c>
      <c r="I12" s="6">
        <v>1000</v>
      </c>
      <c r="J12" s="7">
        <v>54.54</v>
      </c>
      <c r="K12" s="15"/>
      <c r="L12" s="1">
        <f t="shared" si="0"/>
        <v>0</v>
      </c>
      <c r="M12" s="55"/>
    </row>
    <row r="13" spans="1:13" ht="27.6" x14ac:dyDescent="0.3">
      <c r="A13" s="5" t="s">
        <v>8</v>
      </c>
      <c r="B13" s="5" t="s">
        <v>26</v>
      </c>
      <c r="C13" s="5" t="s">
        <v>10</v>
      </c>
      <c r="D13" s="5" t="s">
        <v>27</v>
      </c>
      <c r="E13" s="5" t="s">
        <v>28</v>
      </c>
      <c r="F13" s="5" t="s">
        <v>29</v>
      </c>
      <c r="G13" s="5" t="s">
        <v>29</v>
      </c>
      <c r="H13" s="5" t="s">
        <v>14</v>
      </c>
      <c r="I13" s="6">
        <v>1000</v>
      </c>
      <c r="J13" s="7">
        <v>54.54</v>
      </c>
      <c r="K13" s="15"/>
      <c r="L13" s="1">
        <f t="shared" si="0"/>
        <v>0</v>
      </c>
      <c r="M13" s="55"/>
    </row>
    <row r="14" spans="1:13" ht="27.6" x14ac:dyDescent="0.3">
      <c r="A14" s="5" t="s">
        <v>8</v>
      </c>
      <c r="B14" s="5" t="s">
        <v>30</v>
      </c>
      <c r="C14" s="5" t="s">
        <v>10</v>
      </c>
      <c r="D14" s="5" t="s">
        <v>31</v>
      </c>
      <c r="E14" s="5" t="s">
        <v>32</v>
      </c>
      <c r="F14" s="5" t="s">
        <v>33</v>
      </c>
      <c r="G14" s="5" t="s">
        <v>33</v>
      </c>
      <c r="H14" s="5" t="s">
        <v>14</v>
      </c>
      <c r="I14" s="6">
        <v>1000</v>
      </c>
      <c r="J14" s="7">
        <v>54.54</v>
      </c>
      <c r="K14" s="15"/>
      <c r="L14" s="1">
        <f t="shared" si="0"/>
        <v>0</v>
      </c>
      <c r="M14" s="55"/>
    </row>
    <row r="15" spans="1:13" ht="27.6" x14ac:dyDescent="0.3">
      <c r="A15" s="5" t="s">
        <v>8</v>
      </c>
      <c r="B15" s="5" t="s">
        <v>9</v>
      </c>
      <c r="C15" s="5" t="s">
        <v>10</v>
      </c>
      <c r="D15" s="5" t="s">
        <v>34</v>
      </c>
      <c r="E15" s="5" t="s">
        <v>35</v>
      </c>
      <c r="F15" s="5" t="s">
        <v>36</v>
      </c>
      <c r="G15" s="5" t="s">
        <v>36</v>
      </c>
      <c r="H15" s="5" t="s">
        <v>14</v>
      </c>
      <c r="I15" s="6">
        <v>1000</v>
      </c>
      <c r="J15" s="7">
        <v>54.54</v>
      </c>
      <c r="K15" s="15"/>
      <c r="L15" s="1">
        <f t="shared" si="0"/>
        <v>0</v>
      </c>
      <c r="M15" s="55"/>
    </row>
    <row r="16" spans="1:13" ht="27.6" x14ac:dyDescent="0.3">
      <c r="A16" s="5" t="s">
        <v>8</v>
      </c>
      <c r="B16" s="5" t="s">
        <v>9</v>
      </c>
      <c r="C16" s="5" t="s">
        <v>10</v>
      </c>
      <c r="D16" s="5" t="s">
        <v>37</v>
      </c>
      <c r="E16" s="5" t="s">
        <v>38</v>
      </c>
      <c r="F16" s="5" t="s">
        <v>39</v>
      </c>
      <c r="G16" s="5" t="s">
        <v>39</v>
      </c>
      <c r="H16" s="5" t="s">
        <v>14</v>
      </c>
      <c r="I16" s="6">
        <v>1000</v>
      </c>
      <c r="J16" s="7">
        <v>54.54</v>
      </c>
      <c r="K16" s="15"/>
      <c r="L16" s="1">
        <f t="shared" si="0"/>
        <v>0</v>
      </c>
      <c r="M16" s="55"/>
    </row>
    <row r="17" spans="1:13" x14ac:dyDescent="0.3">
      <c r="A17" s="3" t="s">
        <v>48</v>
      </c>
      <c r="B17" s="8"/>
      <c r="C17" s="8"/>
      <c r="D17" s="8"/>
      <c r="E17" s="8"/>
      <c r="F17" s="8"/>
      <c r="G17" s="8"/>
      <c r="H17" s="8"/>
      <c r="I17" s="9"/>
      <c r="J17" s="10"/>
      <c r="K17" s="11"/>
      <c r="L17" s="42"/>
    </row>
    <row r="18" spans="1:13" ht="27.6" x14ac:dyDescent="0.3">
      <c r="A18" s="5" t="s">
        <v>8</v>
      </c>
      <c r="B18" s="5" t="s">
        <v>9</v>
      </c>
      <c r="C18" s="5" t="s">
        <v>10</v>
      </c>
      <c r="D18" s="5" t="s">
        <v>40</v>
      </c>
      <c r="E18" s="5" t="s">
        <v>41</v>
      </c>
      <c r="F18" s="5" t="s">
        <v>42</v>
      </c>
      <c r="G18" s="5" t="s">
        <v>42</v>
      </c>
      <c r="H18" s="5" t="s">
        <v>14</v>
      </c>
      <c r="I18" s="6">
        <v>1000</v>
      </c>
      <c r="J18" s="7">
        <v>72.72</v>
      </c>
      <c r="K18" s="15"/>
      <c r="L18" s="1">
        <f>J18*K18</f>
        <v>0</v>
      </c>
      <c r="M18" s="55"/>
    </row>
    <row r="19" spans="1:13" ht="27.6" x14ac:dyDescent="0.3">
      <c r="A19" s="5" t="s">
        <v>8</v>
      </c>
      <c r="B19" s="5" t="s">
        <v>9</v>
      </c>
      <c r="C19" s="5" t="s">
        <v>10</v>
      </c>
      <c r="D19" s="5" t="s">
        <v>43</v>
      </c>
      <c r="E19" s="5" t="s">
        <v>44</v>
      </c>
      <c r="F19" s="5" t="s">
        <v>45</v>
      </c>
      <c r="G19" s="5" t="s">
        <v>46</v>
      </c>
      <c r="H19" s="5" t="s">
        <v>14</v>
      </c>
      <c r="I19" s="6">
        <v>1000</v>
      </c>
      <c r="J19" s="7">
        <v>75.75</v>
      </c>
      <c r="K19" s="15"/>
      <c r="L19" s="1">
        <f>J19*K19</f>
        <v>0</v>
      </c>
      <c r="M19" s="55"/>
    </row>
    <row r="20" spans="1:13" ht="27.6" x14ac:dyDescent="0.3">
      <c r="A20" s="5" t="s">
        <v>8</v>
      </c>
      <c r="B20" s="5" t="s">
        <v>9</v>
      </c>
      <c r="C20" s="5" t="s">
        <v>10</v>
      </c>
      <c r="D20" s="5" t="s">
        <v>49</v>
      </c>
      <c r="E20" s="5" t="s">
        <v>50</v>
      </c>
      <c r="F20" s="5" t="s">
        <v>51</v>
      </c>
      <c r="G20" s="5" t="s">
        <v>51</v>
      </c>
      <c r="H20" s="5" t="s">
        <v>14</v>
      </c>
      <c r="I20" s="6">
        <v>1000</v>
      </c>
      <c r="J20" s="7">
        <v>75.75</v>
      </c>
      <c r="K20" s="15"/>
      <c r="L20" s="1">
        <f>J20*K20</f>
        <v>0</v>
      </c>
      <c r="M20" s="55"/>
    </row>
    <row r="21" spans="1:13" ht="27.6" x14ac:dyDescent="0.3">
      <c r="A21" s="5" t="s">
        <v>8</v>
      </c>
      <c r="B21" s="5" t="s">
        <v>9</v>
      </c>
      <c r="C21" s="5" t="s">
        <v>10</v>
      </c>
      <c r="D21" s="5" t="s">
        <v>52</v>
      </c>
      <c r="E21" s="5" t="s">
        <v>53</v>
      </c>
      <c r="F21" s="5" t="s">
        <v>54</v>
      </c>
      <c r="G21" s="5" t="s">
        <v>54</v>
      </c>
      <c r="H21" s="5" t="s">
        <v>14</v>
      </c>
      <c r="I21" s="6">
        <v>1000</v>
      </c>
      <c r="J21" s="7">
        <v>75.75</v>
      </c>
      <c r="K21" s="15"/>
      <c r="L21" s="1">
        <f>J21*K21</f>
        <v>0</v>
      </c>
      <c r="M21" s="55"/>
    </row>
    <row r="22" spans="1:13" ht="41.4" x14ac:dyDescent="0.3">
      <c r="A22" s="5" t="s">
        <v>8</v>
      </c>
      <c r="B22" s="5" t="s">
        <v>55</v>
      </c>
      <c r="C22" s="5" t="s">
        <v>10</v>
      </c>
      <c r="D22" s="5" t="s">
        <v>56</v>
      </c>
      <c r="E22" s="5" t="s">
        <v>57</v>
      </c>
      <c r="F22" s="5" t="s">
        <v>58</v>
      </c>
      <c r="G22" s="5" t="s">
        <v>59</v>
      </c>
      <c r="H22" s="5" t="s">
        <v>14</v>
      </c>
      <c r="I22" s="6">
        <v>500</v>
      </c>
      <c r="J22" s="7">
        <v>47.47</v>
      </c>
      <c r="K22" s="15"/>
      <c r="L22" s="1">
        <f>J22*K22</f>
        <v>0</v>
      </c>
      <c r="M22" s="55"/>
    </row>
    <row r="23" spans="1:13" ht="41.4" x14ac:dyDescent="0.3">
      <c r="A23" s="5" t="s">
        <v>60</v>
      </c>
      <c r="B23" s="5" t="s">
        <v>55</v>
      </c>
      <c r="C23" s="5" t="s">
        <v>10</v>
      </c>
      <c r="D23" s="5" t="s">
        <v>61</v>
      </c>
      <c r="E23" s="5" t="s">
        <v>62</v>
      </c>
      <c r="F23" s="5" t="s">
        <v>63</v>
      </c>
      <c r="G23" s="5" t="s">
        <v>64</v>
      </c>
      <c r="H23" s="5" t="s">
        <v>14</v>
      </c>
      <c r="I23" s="6">
        <v>500</v>
      </c>
      <c r="J23" s="7">
        <v>47.47</v>
      </c>
      <c r="K23" s="15"/>
      <c r="L23" s="1">
        <f t="shared" ref="L23:L76" si="1">J23*K23</f>
        <v>0</v>
      </c>
      <c r="M23" s="55"/>
    </row>
    <row r="24" spans="1:13" ht="41.4" x14ac:dyDescent="0.3">
      <c r="A24" s="5" t="s">
        <v>8</v>
      </c>
      <c r="B24" s="5" t="s">
        <v>55</v>
      </c>
      <c r="C24" s="5" t="s">
        <v>10</v>
      </c>
      <c r="D24" s="5" t="s">
        <v>65</v>
      </c>
      <c r="E24" s="5" t="s">
        <v>66</v>
      </c>
      <c r="F24" s="5" t="s">
        <v>67</v>
      </c>
      <c r="G24" s="5" t="s">
        <v>68</v>
      </c>
      <c r="H24" s="5" t="s">
        <v>14</v>
      </c>
      <c r="I24" s="6">
        <v>500</v>
      </c>
      <c r="J24" s="7">
        <v>47.47</v>
      </c>
      <c r="K24" s="15"/>
      <c r="L24" s="1">
        <f t="shared" si="1"/>
        <v>0</v>
      </c>
      <c r="M24" s="55"/>
    </row>
    <row r="25" spans="1:13" ht="27.6" x14ac:dyDescent="0.3">
      <c r="A25" s="5" t="s">
        <v>8</v>
      </c>
      <c r="B25" s="5" t="s">
        <v>69</v>
      </c>
      <c r="C25" s="5" t="s">
        <v>10</v>
      </c>
      <c r="D25" s="5" t="s">
        <v>70</v>
      </c>
      <c r="E25" s="5" t="s">
        <v>287</v>
      </c>
      <c r="F25" s="5" t="s">
        <v>71</v>
      </c>
      <c r="G25" s="5" t="s">
        <v>71</v>
      </c>
      <c r="H25" s="5" t="s">
        <v>14</v>
      </c>
      <c r="I25" s="6">
        <v>1000</v>
      </c>
      <c r="J25" s="7">
        <v>78.78</v>
      </c>
      <c r="K25" s="15"/>
      <c r="L25" s="1">
        <f t="shared" si="1"/>
        <v>0</v>
      </c>
      <c r="M25" s="55"/>
    </row>
    <row r="26" spans="1:13" ht="27.6" x14ac:dyDescent="0.3">
      <c r="A26" s="5" t="s">
        <v>8</v>
      </c>
      <c r="B26" s="5" t="s">
        <v>9</v>
      </c>
      <c r="C26" s="5" t="s">
        <v>10</v>
      </c>
      <c r="D26" s="5" t="s">
        <v>72</v>
      </c>
      <c r="E26" s="5" t="s">
        <v>286</v>
      </c>
      <c r="F26" s="5" t="s">
        <v>73</v>
      </c>
      <c r="G26" s="5" t="s">
        <v>73</v>
      </c>
      <c r="H26" s="5" t="s">
        <v>14</v>
      </c>
      <c r="I26" s="6">
        <v>1000</v>
      </c>
      <c r="J26" s="7">
        <v>75.75</v>
      </c>
      <c r="K26" s="15"/>
      <c r="L26" s="1">
        <f t="shared" si="1"/>
        <v>0</v>
      </c>
      <c r="M26" s="55"/>
    </row>
    <row r="27" spans="1:13" ht="41.4" x14ac:dyDescent="0.3">
      <c r="A27" s="5" t="s">
        <v>8</v>
      </c>
      <c r="B27" s="5" t="s">
        <v>9</v>
      </c>
      <c r="C27" s="5" t="s">
        <v>10</v>
      </c>
      <c r="D27" s="5" t="s">
        <v>74</v>
      </c>
      <c r="E27" s="5" t="s">
        <v>285</v>
      </c>
      <c r="F27" s="5" t="s">
        <v>75</v>
      </c>
      <c r="G27" s="5" t="s">
        <v>75</v>
      </c>
      <c r="H27" s="5" t="s">
        <v>14</v>
      </c>
      <c r="I27" s="6">
        <v>1000</v>
      </c>
      <c r="J27" s="7">
        <v>83.83</v>
      </c>
      <c r="K27" s="15"/>
      <c r="L27" s="1">
        <f t="shared" si="1"/>
        <v>0</v>
      </c>
      <c r="M27" s="55"/>
    </row>
    <row r="28" spans="1:13" ht="27.6" x14ac:dyDescent="0.3">
      <c r="A28" s="5" t="s">
        <v>8</v>
      </c>
      <c r="B28" s="5" t="s">
        <v>9</v>
      </c>
      <c r="C28" s="5" t="s">
        <v>10</v>
      </c>
      <c r="D28" s="5" t="s">
        <v>76</v>
      </c>
      <c r="E28" s="5" t="s">
        <v>77</v>
      </c>
      <c r="F28" s="5" t="s">
        <v>78</v>
      </c>
      <c r="G28" s="5" t="s">
        <v>78</v>
      </c>
      <c r="H28" s="5" t="s">
        <v>14</v>
      </c>
      <c r="I28" s="6">
        <v>1000</v>
      </c>
      <c r="J28" s="7">
        <v>75.75</v>
      </c>
      <c r="K28" s="15"/>
      <c r="L28" s="1">
        <f t="shared" si="1"/>
        <v>0</v>
      </c>
      <c r="M28" s="55"/>
    </row>
    <row r="29" spans="1:13" ht="27.6" x14ac:dyDescent="0.3">
      <c r="A29" s="5" t="s">
        <v>8</v>
      </c>
      <c r="B29" s="5" t="s">
        <v>9</v>
      </c>
      <c r="C29" s="5" t="s">
        <v>10</v>
      </c>
      <c r="D29" s="5" t="s">
        <v>79</v>
      </c>
      <c r="E29" s="5" t="s">
        <v>80</v>
      </c>
      <c r="F29" s="5" t="s">
        <v>81</v>
      </c>
      <c r="G29" s="5" t="s">
        <v>81</v>
      </c>
      <c r="H29" s="5" t="s">
        <v>14</v>
      </c>
      <c r="I29" s="6">
        <v>1000</v>
      </c>
      <c r="J29" s="7">
        <v>83.83</v>
      </c>
      <c r="K29" s="15"/>
      <c r="L29" s="1">
        <f t="shared" si="1"/>
        <v>0</v>
      </c>
      <c r="M29" s="55"/>
    </row>
    <row r="30" spans="1:13" ht="27.6" x14ac:dyDescent="0.3">
      <c r="A30" s="5" t="s">
        <v>8</v>
      </c>
      <c r="B30" s="5" t="s">
        <v>9</v>
      </c>
      <c r="C30" s="5" t="s">
        <v>10</v>
      </c>
      <c r="D30" s="5" t="s">
        <v>82</v>
      </c>
      <c r="E30" s="5" t="s">
        <v>83</v>
      </c>
      <c r="F30" s="5" t="s">
        <v>84</v>
      </c>
      <c r="G30" s="5" t="s">
        <v>84</v>
      </c>
      <c r="H30" s="5" t="s">
        <v>14</v>
      </c>
      <c r="I30" s="6">
        <v>1000</v>
      </c>
      <c r="J30" s="7">
        <v>75.75</v>
      </c>
      <c r="K30" s="15"/>
      <c r="L30" s="1">
        <f t="shared" si="1"/>
        <v>0</v>
      </c>
      <c r="M30" s="55"/>
    </row>
    <row r="31" spans="1:13" ht="27.6" x14ac:dyDescent="0.3">
      <c r="A31" s="5" t="s">
        <v>8</v>
      </c>
      <c r="B31" s="5" t="s">
        <v>26</v>
      </c>
      <c r="C31" s="5" t="s">
        <v>10</v>
      </c>
      <c r="D31" s="5" t="s">
        <v>85</v>
      </c>
      <c r="E31" s="5" t="s">
        <v>86</v>
      </c>
      <c r="F31" s="5" t="s">
        <v>87</v>
      </c>
      <c r="G31" s="5" t="s">
        <v>87</v>
      </c>
      <c r="H31" s="5" t="s">
        <v>14</v>
      </c>
      <c r="I31" s="6">
        <v>1000</v>
      </c>
      <c r="J31" s="7">
        <v>75.75</v>
      </c>
      <c r="K31" s="15"/>
      <c r="L31" s="1">
        <f t="shared" si="1"/>
        <v>0</v>
      </c>
      <c r="M31" s="55"/>
    </row>
    <row r="32" spans="1:13" ht="27.6" x14ac:dyDescent="0.3">
      <c r="A32" s="5" t="s">
        <v>8</v>
      </c>
      <c r="B32" s="5" t="s">
        <v>55</v>
      </c>
      <c r="C32" s="5" t="s">
        <v>10</v>
      </c>
      <c r="D32" s="5" t="s">
        <v>88</v>
      </c>
      <c r="E32" s="5" t="s">
        <v>282</v>
      </c>
      <c r="F32" s="5" t="s">
        <v>89</v>
      </c>
      <c r="G32" s="5" t="s">
        <v>89</v>
      </c>
      <c r="H32" s="5" t="s">
        <v>14</v>
      </c>
      <c r="I32" s="6">
        <v>500</v>
      </c>
      <c r="J32" s="7">
        <v>85.85</v>
      </c>
      <c r="K32" s="15"/>
      <c r="L32" s="1">
        <f t="shared" si="1"/>
        <v>0</v>
      </c>
      <c r="M32" s="55"/>
    </row>
    <row r="33" spans="1:13" ht="27.6" x14ac:dyDescent="0.3">
      <c r="A33" s="5" t="s">
        <v>8</v>
      </c>
      <c r="B33" s="5" t="s">
        <v>9</v>
      </c>
      <c r="C33" s="5" t="s">
        <v>10</v>
      </c>
      <c r="D33" s="5" t="s">
        <v>90</v>
      </c>
      <c r="E33" s="5" t="s">
        <v>91</v>
      </c>
      <c r="F33" s="5" t="s">
        <v>92</v>
      </c>
      <c r="G33" s="5" t="s">
        <v>92</v>
      </c>
      <c r="H33" s="5" t="s">
        <v>14</v>
      </c>
      <c r="I33" s="6">
        <v>1000</v>
      </c>
      <c r="J33" s="7">
        <v>75.75</v>
      </c>
      <c r="K33" s="15"/>
      <c r="L33" s="1">
        <f t="shared" si="1"/>
        <v>0</v>
      </c>
      <c r="M33" s="55"/>
    </row>
    <row r="34" spans="1:13" ht="27.6" x14ac:dyDescent="0.3">
      <c r="A34" s="5" t="s">
        <v>8</v>
      </c>
      <c r="B34" s="5" t="s">
        <v>55</v>
      </c>
      <c r="C34" s="5" t="s">
        <v>10</v>
      </c>
      <c r="D34" s="5" t="s">
        <v>93</v>
      </c>
      <c r="E34" s="5" t="s">
        <v>94</v>
      </c>
      <c r="F34" s="5" t="s">
        <v>95</v>
      </c>
      <c r="G34" s="5" t="s">
        <v>95</v>
      </c>
      <c r="H34" s="5" t="s">
        <v>14</v>
      </c>
      <c r="I34" s="6">
        <v>500</v>
      </c>
      <c r="J34" s="7">
        <v>82.820000000000007</v>
      </c>
      <c r="K34" s="15"/>
      <c r="L34" s="1">
        <f t="shared" si="1"/>
        <v>0</v>
      </c>
      <c r="M34" s="55"/>
    </row>
    <row r="35" spans="1:13" ht="27.6" x14ac:dyDescent="0.3">
      <c r="A35" s="5" t="s">
        <v>8</v>
      </c>
      <c r="B35" s="5" t="s">
        <v>96</v>
      </c>
      <c r="C35" s="5" t="s">
        <v>10</v>
      </c>
      <c r="D35" s="5" t="s">
        <v>97</v>
      </c>
      <c r="E35" s="5" t="s">
        <v>98</v>
      </c>
      <c r="F35" s="5" t="s">
        <v>99</v>
      </c>
      <c r="G35" s="5" t="s">
        <v>99</v>
      </c>
      <c r="H35" s="5" t="s">
        <v>14</v>
      </c>
      <c r="I35" s="6">
        <v>500</v>
      </c>
      <c r="J35" s="7">
        <v>69.69</v>
      </c>
      <c r="K35" s="15"/>
      <c r="L35" s="1">
        <f t="shared" si="1"/>
        <v>0</v>
      </c>
      <c r="M35" s="55"/>
    </row>
    <row r="36" spans="1:13" ht="27.6" x14ac:dyDescent="0.3">
      <c r="A36" s="5" t="s">
        <v>8</v>
      </c>
      <c r="B36" s="5" t="s">
        <v>100</v>
      </c>
      <c r="C36" s="5" t="s">
        <v>10</v>
      </c>
      <c r="D36" s="5" t="s">
        <v>101</v>
      </c>
      <c r="E36" s="5" t="s">
        <v>102</v>
      </c>
      <c r="F36" s="5" t="s">
        <v>103</v>
      </c>
      <c r="G36" s="5" t="s">
        <v>103</v>
      </c>
      <c r="H36" s="5" t="s">
        <v>104</v>
      </c>
      <c r="I36" s="6">
        <v>144</v>
      </c>
      <c r="J36" s="7">
        <v>14.14</v>
      </c>
      <c r="K36" s="15"/>
      <c r="L36" s="1">
        <f t="shared" si="1"/>
        <v>0</v>
      </c>
      <c r="M36" s="55"/>
    </row>
    <row r="37" spans="1:13" x14ac:dyDescent="0.3">
      <c r="A37" s="12" t="s">
        <v>105</v>
      </c>
      <c r="B37" s="13"/>
      <c r="C37" s="13"/>
      <c r="D37" s="13"/>
      <c r="E37" s="13"/>
      <c r="F37" s="13"/>
      <c r="G37" s="13"/>
      <c r="H37" s="13"/>
      <c r="I37" s="14"/>
      <c r="J37" s="14"/>
      <c r="K37" s="40"/>
      <c r="L37" s="42"/>
    </row>
    <row r="38" spans="1:13" ht="27.6" x14ac:dyDescent="0.3">
      <c r="A38" s="5" t="s">
        <v>8</v>
      </c>
      <c r="B38" s="5" t="s">
        <v>9</v>
      </c>
      <c r="C38" s="5" t="s">
        <v>10</v>
      </c>
      <c r="D38" s="5" t="s">
        <v>106</v>
      </c>
      <c r="E38" s="5" t="s">
        <v>107</v>
      </c>
      <c r="F38" s="5" t="s">
        <v>108</v>
      </c>
      <c r="G38" s="5" t="s">
        <v>108</v>
      </c>
      <c r="H38" s="5" t="s">
        <v>14</v>
      </c>
      <c r="I38" s="6">
        <v>1000</v>
      </c>
      <c r="J38" s="7">
        <v>48.480000000000004</v>
      </c>
      <c r="K38" s="15"/>
      <c r="L38" s="1">
        <f t="shared" si="1"/>
        <v>0</v>
      </c>
      <c r="M38" s="55"/>
    </row>
    <row r="39" spans="1:13" ht="27.6" x14ac:dyDescent="0.3">
      <c r="A39" s="5" t="s">
        <v>8</v>
      </c>
      <c r="B39" s="5" t="s">
        <v>69</v>
      </c>
      <c r="C39" s="5" t="s">
        <v>10</v>
      </c>
      <c r="D39" s="5" t="s">
        <v>109</v>
      </c>
      <c r="E39" s="5" t="s">
        <v>110</v>
      </c>
      <c r="F39" s="5" t="s">
        <v>111</v>
      </c>
      <c r="G39" s="5" t="s">
        <v>111</v>
      </c>
      <c r="H39" s="5" t="s">
        <v>14</v>
      </c>
      <c r="I39" s="6">
        <v>1000</v>
      </c>
      <c r="J39" s="7">
        <v>52.52</v>
      </c>
      <c r="K39" s="15"/>
      <c r="L39" s="1">
        <f t="shared" si="1"/>
        <v>0</v>
      </c>
      <c r="M39" s="55"/>
    </row>
    <row r="40" spans="1:13" ht="27.6" x14ac:dyDescent="0.3">
      <c r="A40" s="5" t="s">
        <v>8</v>
      </c>
      <c r="B40" s="5" t="s">
        <v>9</v>
      </c>
      <c r="C40" s="5" t="s">
        <v>10</v>
      </c>
      <c r="D40" s="5" t="s">
        <v>112</v>
      </c>
      <c r="E40" s="5" t="s">
        <v>113</v>
      </c>
      <c r="F40" s="5" t="s">
        <v>114</v>
      </c>
      <c r="G40" s="5" t="s">
        <v>114</v>
      </c>
      <c r="H40" s="5" t="s">
        <v>14</v>
      </c>
      <c r="I40" s="6">
        <v>1000</v>
      </c>
      <c r="J40" s="7">
        <v>52.52</v>
      </c>
      <c r="K40" s="15"/>
      <c r="L40" s="1">
        <f t="shared" si="1"/>
        <v>0</v>
      </c>
      <c r="M40" s="55"/>
    </row>
    <row r="41" spans="1:13" x14ac:dyDescent="0.3">
      <c r="A41" s="12" t="s">
        <v>115</v>
      </c>
      <c r="B41" s="13"/>
      <c r="C41" s="13"/>
      <c r="D41" s="13"/>
      <c r="E41" s="13"/>
      <c r="F41" s="13"/>
      <c r="G41" s="13"/>
      <c r="H41" s="13"/>
      <c r="I41" s="14"/>
      <c r="J41" s="14"/>
      <c r="K41" s="40"/>
      <c r="L41" s="42"/>
    </row>
    <row r="42" spans="1:13" ht="27.6" x14ac:dyDescent="0.3">
      <c r="A42" s="5" t="s">
        <v>8</v>
      </c>
      <c r="B42" s="5" t="s">
        <v>69</v>
      </c>
      <c r="C42" s="5" t="s">
        <v>10</v>
      </c>
      <c r="D42" s="5" t="s">
        <v>116</v>
      </c>
      <c r="E42" s="5" t="s">
        <v>117</v>
      </c>
      <c r="F42" s="5" t="s">
        <v>118</v>
      </c>
      <c r="G42" s="5" t="s">
        <v>118</v>
      </c>
      <c r="H42" s="5" t="s">
        <v>14</v>
      </c>
      <c r="I42" s="6">
        <v>1000</v>
      </c>
      <c r="J42" s="7">
        <v>75.75</v>
      </c>
      <c r="K42" s="15"/>
      <c r="L42" s="1">
        <f t="shared" si="1"/>
        <v>0</v>
      </c>
      <c r="M42" s="55"/>
    </row>
    <row r="43" spans="1:13" ht="27.6" x14ac:dyDescent="0.3">
      <c r="A43" s="5" t="s">
        <v>8</v>
      </c>
      <c r="B43" s="5" t="s">
        <v>69</v>
      </c>
      <c r="C43" s="5" t="s">
        <v>10</v>
      </c>
      <c r="D43" s="5" t="s">
        <v>119</v>
      </c>
      <c r="E43" s="5" t="s">
        <v>120</v>
      </c>
      <c r="F43" s="5" t="s">
        <v>121</v>
      </c>
      <c r="G43" s="5" t="s">
        <v>121</v>
      </c>
      <c r="H43" s="5" t="s">
        <v>14</v>
      </c>
      <c r="I43" s="6">
        <v>1000</v>
      </c>
      <c r="J43" s="7">
        <v>61.61</v>
      </c>
      <c r="K43" s="15"/>
      <c r="L43" s="1">
        <f t="shared" si="1"/>
        <v>0</v>
      </c>
      <c r="M43" s="55"/>
    </row>
    <row r="44" spans="1:13" ht="27.6" x14ac:dyDescent="0.3">
      <c r="A44" s="5" t="s">
        <v>8</v>
      </c>
      <c r="B44" s="5" t="s">
        <v>9</v>
      </c>
      <c r="C44" s="5" t="s">
        <v>10</v>
      </c>
      <c r="D44" s="5" t="s">
        <v>122</v>
      </c>
      <c r="E44" s="5" t="s">
        <v>123</v>
      </c>
      <c r="F44" s="5" t="s">
        <v>124</v>
      </c>
      <c r="G44" s="5" t="s">
        <v>124</v>
      </c>
      <c r="H44" s="5" t="s">
        <v>14</v>
      </c>
      <c r="I44" s="6">
        <v>1000</v>
      </c>
      <c r="J44" s="7">
        <v>89.89</v>
      </c>
      <c r="K44" s="15"/>
      <c r="L44" s="1">
        <f t="shared" si="1"/>
        <v>0</v>
      </c>
      <c r="M44" s="55"/>
    </row>
    <row r="45" spans="1:13" ht="27.6" x14ac:dyDescent="0.3">
      <c r="A45" s="5" t="s">
        <v>8</v>
      </c>
      <c r="B45" s="5" t="s">
        <v>9</v>
      </c>
      <c r="C45" s="5" t="s">
        <v>10</v>
      </c>
      <c r="D45" s="5" t="s">
        <v>125</v>
      </c>
      <c r="E45" s="5" t="s">
        <v>126</v>
      </c>
      <c r="F45" s="5" t="s">
        <v>127</v>
      </c>
      <c r="G45" s="5" t="s">
        <v>127</v>
      </c>
      <c r="H45" s="5" t="s">
        <v>14</v>
      </c>
      <c r="I45" s="6">
        <v>1000</v>
      </c>
      <c r="J45" s="7">
        <v>55.55</v>
      </c>
      <c r="K45" s="15"/>
      <c r="L45" s="1">
        <f t="shared" si="1"/>
        <v>0</v>
      </c>
      <c r="M45" s="55"/>
    </row>
    <row r="46" spans="1:13" ht="27.6" x14ac:dyDescent="0.3">
      <c r="A46" s="5" t="s">
        <v>8</v>
      </c>
      <c r="B46" s="5" t="s">
        <v>9</v>
      </c>
      <c r="C46" s="5" t="s">
        <v>10</v>
      </c>
      <c r="D46" s="5" t="s">
        <v>128</v>
      </c>
      <c r="E46" s="5" t="s">
        <v>129</v>
      </c>
      <c r="F46" s="5" t="s">
        <v>130</v>
      </c>
      <c r="G46" s="5" t="s">
        <v>130</v>
      </c>
      <c r="H46" s="5" t="s">
        <v>14</v>
      </c>
      <c r="I46" s="6">
        <v>1000</v>
      </c>
      <c r="J46" s="7">
        <v>89.89</v>
      </c>
      <c r="K46" s="15"/>
      <c r="L46" s="1">
        <f t="shared" si="1"/>
        <v>0</v>
      </c>
      <c r="M46" s="55"/>
    </row>
    <row r="47" spans="1:13" ht="27.6" x14ac:dyDescent="0.3">
      <c r="A47" s="5" t="s">
        <v>8</v>
      </c>
      <c r="B47" s="5" t="s">
        <v>9</v>
      </c>
      <c r="C47" s="5" t="s">
        <v>10</v>
      </c>
      <c r="D47" s="5" t="s">
        <v>131</v>
      </c>
      <c r="E47" s="5" t="s">
        <v>132</v>
      </c>
      <c r="F47" s="5" t="s">
        <v>133</v>
      </c>
      <c r="G47" s="5" t="s">
        <v>133</v>
      </c>
      <c r="H47" s="5" t="s">
        <v>14</v>
      </c>
      <c r="I47" s="6">
        <v>1000</v>
      </c>
      <c r="J47" s="7">
        <v>55.55</v>
      </c>
      <c r="K47" s="15"/>
      <c r="L47" s="1">
        <f t="shared" si="1"/>
        <v>0</v>
      </c>
      <c r="M47" s="55"/>
    </row>
    <row r="48" spans="1:13" ht="27.6" x14ac:dyDescent="0.3">
      <c r="A48" s="5" t="s">
        <v>8</v>
      </c>
      <c r="B48" s="5" t="s">
        <v>9</v>
      </c>
      <c r="C48" s="5" t="s">
        <v>10</v>
      </c>
      <c r="D48" s="5" t="s">
        <v>134</v>
      </c>
      <c r="E48" s="5" t="s">
        <v>135</v>
      </c>
      <c r="F48" s="5" t="s">
        <v>136</v>
      </c>
      <c r="G48" s="5" t="s">
        <v>136</v>
      </c>
      <c r="H48" s="5" t="s">
        <v>14</v>
      </c>
      <c r="I48" s="6">
        <v>1000</v>
      </c>
      <c r="J48" s="7">
        <v>58.58</v>
      </c>
      <c r="K48" s="15"/>
      <c r="L48" s="1">
        <f t="shared" si="1"/>
        <v>0</v>
      </c>
      <c r="M48" s="55"/>
    </row>
    <row r="49" spans="1:13" ht="27.6" x14ac:dyDescent="0.3">
      <c r="A49" s="5" t="s">
        <v>8</v>
      </c>
      <c r="B49" s="5" t="s">
        <v>9</v>
      </c>
      <c r="C49" s="5" t="s">
        <v>10</v>
      </c>
      <c r="D49" s="5" t="s">
        <v>137</v>
      </c>
      <c r="E49" s="5" t="s">
        <v>138</v>
      </c>
      <c r="F49" s="5" t="s">
        <v>139</v>
      </c>
      <c r="G49" s="5" t="s">
        <v>139</v>
      </c>
      <c r="H49" s="5" t="s">
        <v>14</v>
      </c>
      <c r="I49" s="6">
        <v>1000</v>
      </c>
      <c r="J49" s="7">
        <v>60.6</v>
      </c>
      <c r="K49" s="15"/>
      <c r="L49" s="1">
        <f t="shared" si="1"/>
        <v>0</v>
      </c>
      <c r="M49" s="55"/>
    </row>
    <row r="50" spans="1:13" ht="27.6" x14ac:dyDescent="0.3">
      <c r="A50" s="5" t="s">
        <v>8</v>
      </c>
      <c r="B50" s="5" t="s">
        <v>9</v>
      </c>
      <c r="C50" s="5" t="s">
        <v>10</v>
      </c>
      <c r="D50" s="5" t="s">
        <v>140</v>
      </c>
      <c r="E50" s="5" t="s">
        <v>141</v>
      </c>
      <c r="F50" s="5" t="s">
        <v>142</v>
      </c>
      <c r="G50" s="5" t="s">
        <v>142</v>
      </c>
      <c r="H50" s="5" t="s">
        <v>14</v>
      </c>
      <c r="I50" s="6">
        <v>1000</v>
      </c>
      <c r="J50" s="7">
        <v>58.58</v>
      </c>
      <c r="K50" s="15"/>
      <c r="L50" s="1">
        <f t="shared" si="1"/>
        <v>0</v>
      </c>
      <c r="M50" s="55"/>
    </row>
    <row r="51" spans="1:13" ht="27.6" x14ac:dyDescent="0.3">
      <c r="A51" s="5" t="s">
        <v>8</v>
      </c>
      <c r="B51" s="5" t="s">
        <v>9</v>
      </c>
      <c r="C51" s="5" t="s">
        <v>10</v>
      </c>
      <c r="D51" s="5" t="s">
        <v>143</v>
      </c>
      <c r="E51" s="5" t="s">
        <v>144</v>
      </c>
      <c r="F51" s="5" t="s">
        <v>145</v>
      </c>
      <c r="G51" s="5" t="s">
        <v>145</v>
      </c>
      <c r="H51" s="5" t="s">
        <v>14</v>
      </c>
      <c r="I51" s="6">
        <v>1000</v>
      </c>
      <c r="J51" s="7">
        <v>60.6</v>
      </c>
      <c r="K51" s="15"/>
      <c r="L51" s="1">
        <f t="shared" si="1"/>
        <v>0</v>
      </c>
      <c r="M51" s="55"/>
    </row>
    <row r="52" spans="1:13" ht="27.6" x14ac:dyDescent="0.3">
      <c r="A52" s="5" t="s">
        <v>8</v>
      </c>
      <c r="B52" s="5" t="s">
        <v>26</v>
      </c>
      <c r="C52" s="5" t="s">
        <v>10</v>
      </c>
      <c r="D52" s="5" t="s">
        <v>146</v>
      </c>
      <c r="E52" s="5" t="s">
        <v>147</v>
      </c>
      <c r="F52" s="5" t="s">
        <v>148</v>
      </c>
      <c r="G52" s="5" t="s">
        <v>148</v>
      </c>
      <c r="H52" s="5" t="s">
        <v>14</v>
      </c>
      <c r="I52" s="6">
        <v>1000</v>
      </c>
      <c r="J52" s="7">
        <v>61.61</v>
      </c>
      <c r="K52" s="15"/>
      <c r="L52" s="1">
        <f t="shared" si="1"/>
        <v>0</v>
      </c>
      <c r="M52" s="55"/>
    </row>
    <row r="53" spans="1:13" ht="27.6" x14ac:dyDescent="0.3">
      <c r="A53" s="5" t="s">
        <v>8</v>
      </c>
      <c r="B53" s="5" t="s">
        <v>26</v>
      </c>
      <c r="C53" s="5" t="s">
        <v>10</v>
      </c>
      <c r="D53" s="5" t="s">
        <v>149</v>
      </c>
      <c r="E53" s="5" t="s">
        <v>150</v>
      </c>
      <c r="F53" s="5" t="s">
        <v>151</v>
      </c>
      <c r="G53" s="5" t="s">
        <v>151</v>
      </c>
      <c r="H53" s="5" t="s">
        <v>14</v>
      </c>
      <c r="I53" s="6">
        <v>1000</v>
      </c>
      <c r="J53" s="7">
        <v>56.56</v>
      </c>
      <c r="K53" s="15"/>
      <c r="L53" s="1">
        <f t="shared" si="1"/>
        <v>0</v>
      </c>
      <c r="M53" s="55"/>
    </row>
    <row r="54" spans="1:13" x14ac:dyDescent="0.3">
      <c r="A54" s="12" t="s">
        <v>152</v>
      </c>
      <c r="B54" s="13"/>
      <c r="C54" s="13"/>
      <c r="D54" s="13"/>
      <c r="E54" s="13"/>
      <c r="F54" s="13"/>
      <c r="G54" s="13"/>
      <c r="H54" s="13"/>
      <c r="I54" s="14"/>
      <c r="J54" s="14"/>
      <c r="K54" s="40"/>
      <c r="L54" s="42"/>
    </row>
    <row r="55" spans="1:13" ht="27.6" x14ac:dyDescent="0.3">
      <c r="A55" s="5" t="s">
        <v>8</v>
      </c>
      <c r="B55" s="5" t="s">
        <v>30</v>
      </c>
      <c r="C55" s="5" t="s">
        <v>10</v>
      </c>
      <c r="D55" s="5" t="s">
        <v>153</v>
      </c>
      <c r="E55" s="5" t="s">
        <v>154</v>
      </c>
      <c r="F55" s="5" t="s">
        <v>155</v>
      </c>
      <c r="G55" s="5" t="s">
        <v>155</v>
      </c>
      <c r="H55" s="5" t="s">
        <v>14</v>
      </c>
      <c r="I55" s="6">
        <v>1000</v>
      </c>
      <c r="J55" s="7">
        <v>40.652500000000003</v>
      </c>
      <c r="K55" s="15"/>
      <c r="L55" s="1">
        <f t="shared" si="1"/>
        <v>0</v>
      </c>
      <c r="M55" s="55"/>
    </row>
    <row r="56" spans="1:13" ht="27.6" x14ac:dyDescent="0.3">
      <c r="A56" s="5" t="s">
        <v>8</v>
      </c>
      <c r="B56" s="5" t="s">
        <v>9</v>
      </c>
      <c r="C56" s="5" t="s">
        <v>10</v>
      </c>
      <c r="D56" s="5" t="s">
        <v>156</v>
      </c>
      <c r="E56" s="5" t="s">
        <v>157</v>
      </c>
      <c r="F56" s="5" t="s">
        <v>158</v>
      </c>
      <c r="G56" s="5" t="s">
        <v>158</v>
      </c>
      <c r="H56" s="5" t="s">
        <v>14</v>
      </c>
      <c r="I56" s="6">
        <v>1000</v>
      </c>
      <c r="J56" s="7">
        <v>41.914999999999999</v>
      </c>
      <c r="K56" s="15"/>
      <c r="L56" s="1">
        <f t="shared" si="1"/>
        <v>0</v>
      </c>
      <c r="M56" s="55"/>
    </row>
    <row r="57" spans="1:13" ht="27.6" x14ac:dyDescent="0.3">
      <c r="A57" s="5" t="s">
        <v>8</v>
      </c>
      <c r="B57" s="5" t="s">
        <v>9</v>
      </c>
      <c r="C57" s="5" t="s">
        <v>10</v>
      </c>
      <c r="D57" s="5" t="s">
        <v>159</v>
      </c>
      <c r="E57" s="5" t="s">
        <v>160</v>
      </c>
      <c r="F57" s="5" t="s">
        <v>161</v>
      </c>
      <c r="G57" s="5" t="s">
        <v>161</v>
      </c>
      <c r="H57" s="5" t="s">
        <v>14</v>
      </c>
      <c r="I57" s="6">
        <v>1000</v>
      </c>
      <c r="J57" s="7">
        <v>48.277999999999999</v>
      </c>
      <c r="K57" s="15"/>
      <c r="L57" s="1">
        <f t="shared" si="1"/>
        <v>0</v>
      </c>
      <c r="M57" s="55"/>
    </row>
    <row r="58" spans="1:13" ht="27.6" x14ac:dyDescent="0.3">
      <c r="A58" s="5" t="s">
        <v>8</v>
      </c>
      <c r="B58" s="5" t="s">
        <v>9</v>
      </c>
      <c r="C58" s="5" t="s">
        <v>10</v>
      </c>
      <c r="D58" s="5" t="s">
        <v>162</v>
      </c>
      <c r="E58" s="5" t="s">
        <v>163</v>
      </c>
      <c r="F58" s="5" t="s">
        <v>164</v>
      </c>
      <c r="G58" s="5" t="s">
        <v>164</v>
      </c>
      <c r="H58" s="5" t="s">
        <v>14</v>
      </c>
      <c r="I58" s="6">
        <v>1000</v>
      </c>
      <c r="J58" s="7">
        <v>44.945</v>
      </c>
      <c r="K58" s="15"/>
      <c r="L58" s="1">
        <f t="shared" si="1"/>
        <v>0</v>
      </c>
      <c r="M58" s="55"/>
    </row>
    <row r="59" spans="1:13" ht="27.6" x14ac:dyDescent="0.3">
      <c r="A59" s="5" t="s">
        <v>8</v>
      </c>
      <c r="B59" s="5" t="s">
        <v>26</v>
      </c>
      <c r="C59" s="5" t="s">
        <v>10</v>
      </c>
      <c r="D59" s="5" t="s">
        <v>165</v>
      </c>
      <c r="E59" s="5" t="s">
        <v>166</v>
      </c>
      <c r="F59" s="5" t="s">
        <v>167</v>
      </c>
      <c r="G59" s="5" t="s">
        <v>167</v>
      </c>
      <c r="H59" s="5" t="s">
        <v>14</v>
      </c>
      <c r="I59" s="6">
        <v>1000</v>
      </c>
      <c r="J59" s="7">
        <v>45.197499999999998</v>
      </c>
      <c r="K59" s="15"/>
      <c r="L59" s="1">
        <f t="shared" si="1"/>
        <v>0</v>
      </c>
      <c r="M59" s="55"/>
    </row>
    <row r="60" spans="1:13" ht="27.6" x14ac:dyDescent="0.3">
      <c r="A60" s="5" t="s">
        <v>8</v>
      </c>
      <c r="B60" s="5" t="s">
        <v>9</v>
      </c>
      <c r="C60" s="5" t="s">
        <v>10</v>
      </c>
      <c r="D60" s="5" t="s">
        <v>168</v>
      </c>
      <c r="E60" s="5" t="s">
        <v>169</v>
      </c>
      <c r="F60" s="5" t="s">
        <v>170</v>
      </c>
      <c r="G60" s="5" t="s">
        <v>170</v>
      </c>
      <c r="H60" s="5" t="s">
        <v>14</v>
      </c>
      <c r="I60" s="6">
        <v>1000</v>
      </c>
      <c r="J60" s="7">
        <v>48.480000000000004</v>
      </c>
      <c r="K60" s="15"/>
      <c r="L60" s="1">
        <f t="shared" si="1"/>
        <v>0</v>
      </c>
      <c r="M60" s="55"/>
    </row>
    <row r="61" spans="1:13" ht="27.6" x14ac:dyDescent="0.3">
      <c r="A61" s="5" t="s">
        <v>8</v>
      </c>
      <c r="B61" s="5" t="s">
        <v>69</v>
      </c>
      <c r="C61" s="5" t="s">
        <v>10</v>
      </c>
      <c r="D61" s="5" t="s">
        <v>171</v>
      </c>
      <c r="E61" s="5" t="s">
        <v>172</v>
      </c>
      <c r="F61" s="5" t="s">
        <v>173</v>
      </c>
      <c r="G61" s="5" t="s">
        <v>173</v>
      </c>
      <c r="H61" s="5" t="s">
        <v>14</v>
      </c>
      <c r="I61" s="6">
        <v>1000</v>
      </c>
      <c r="J61" s="7">
        <v>46.157000000000004</v>
      </c>
      <c r="K61" s="15"/>
      <c r="L61" s="1">
        <f t="shared" si="1"/>
        <v>0</v>
      </c>
      <c r="M61" s="55"/>
    </row>
    <row r="62" spans="1:13" ht="27.6" x14ac:dyDescent="0.3">
      <c r="A62" s="5" t="s">
        <v>8</v>
      </c>
      <c r="B62" s="5" t="s">
        <v>9</v>
      </c>
      <c r="C62" s="5" t="s">
        <v>10</v>
      </c>
      <c r="D62" s="5" t="s">
        <v>174</v>
      </c>
      <c r="E62" s="5" t="s">
        <v>175</v>
      </c>
      <c r="F62" s="5" t="s">
        <v>176</v>
      </c>
      <c r="G62" s="5" t="s">
        <v>176</v>
      </c>
      <c r="H62" s="5" t="s">
        <v>14</v>
      </c>
      <c r="I62" s="6">
        <v>1000</v>
      </c>
      <c r="J62" s="7">
        <v>40.824200000000005</v>
      </c>
      <c r="K62" s="15"/>
      <c r="L62" s="1">
        <f t="shared" si="1"/>
        <v>0</v>
      </c>
      <c r="M62" s="55"/>
    </row>
    <row r="63" spans="1:13" ht="27.6" x14ac:dyDescent="0.3">
      <c r="A63" s="5" t="s">
        <v>8</v>
      </c>
      <c r="B63" s="5" t="s">
        <v>9</v>
      </c>
      <c r="C63" s="5" t="s">
        <v>10</v>
      </c>
      <c r="D63" s="5" t="s">
        <v>177</v>
      </c>
      <c r="E63" s="5" t="s">
        <v>178</v>
      </c>
      <c r="F63" s="5" t="s">
        <v>179</v>
      </c>
      <c r="G63" s="5" t="s">
        <v>179</v>
      </c>
      <c r="H63" s="5" t="s">
        <v>14</v>
      </c>
      <c r="I63" s="6">
        <v>1000</v>
      </c>
      <c r="J63" s="7">
        <v>44.1875</v>
      </c>
      <c r="K63" s="15"/>
      <c r="L63" s="1">
        <f t="shared" si="1"/>
        <v>0</v>
      </c>
      <c r="M63" s="55"/>
    </row>
    <row r="64" spans="1:13" ht="27.6" x14ac:dyDescent="0.3">
      <c r="A64" s="5" t="s">
        <v>8</v>
      </c>
      <c r="B64" s="5" t="s">
        <v>9</v>
      </c>
      <c r="C64" s="5" t="s">
        <v>10</v>
      </c>
      <c r="D64" s="5" t="s">
        <v>180</v>
      </c>
      <c r="E64" s="5" t="s">
        <v>181</v>
      </c>
      <c r="F64" s="5" t="s">
        <v>182</v>
      </c>
      <c r="G64" s="5" t="s">
        <v>182</v>
      </c>
      <c r="H64" s="5" t="s">
        <v>14</v>
      </c>
      <c r="I64" s="6">
        <v>1000</v>
      </c>
      <c r="J64" s="7">
        <v>44.945</v>
      </c>
      <c r="K64" s="15"/>
      <c r="L64" s="1">
        <f t="shared" si="1"/>
        <v>0</v>
      </c>
      <c r="M64" s="55"/>
    </row>
    <row r="65" spans="1:13" ht="27.6" x14ac:dyDescent="0.3">
      <c r="A65" s="5" t="s">
        <v>8</v>
      </c>
      <c r="B65" s="5" t="s">
        <v>9</v>
      </c>
      <c r="C65" s="5" t="s">
        <v>10</v>
      </c>
      <c r="D65" s="5" t="s">
        <v>183</v>
      </c>
      <c r="E65" s="5" t="s">
        <v>184</v>
      </c>
      <c r="F65" s="5" t="s">
        <v>185</v>
      </c>
      <c r="G65" s="5" t="s">
        <v>185</v>
      </c>
      <c r="H65" s="5" t="s">
        <v>14</v>
      </c>
      <c r="I65" s="6">
        <v>1000</v>
      </c>
      <c r="J65" s="7">
        <v>38.177999999999997</v>
      </c>
      <c r="K65" s="15"/>
      <c r="L65" s="1">
        <f t="shared" si="1"/>
        <v>0</v>
      </c>
      <c r="M65" s="55"/>
    </row>
    <row r="66" spans="1:13" x14ac:dyDescent="0.3">
      <c r="A66" s="12" t="s">
        <v>186</v>
      </c>
      <c r="B66" s="13"/>
      <c r="C66" s="13"/>
      <c r="D66" s="13"/>
      <c r="E66" s="13"/>
      <c r="F66" s="13"/>
      <c r="G66" s="13"/>
      <c r="H66" s="13"/>
      <c r="I66" s="14"/>
      <c r="J66" s="14"/>
      <c r="K66" s="40"/>
      <c r="L66" s="42"/>
    </row>
    <row r="67" spans="1:13" ht="27.6" x14ac:dyDescent="0.3">
      <c r="A67" s="5" t="s">
        <v>8</v>
      </c>
      <c r="B67" s="5" t="s">
        <v>96</v>
      </c>
      <c r="C67" s="5" t="s">
        <v>10</v>
      </c>
      <c r="D67" s="5" t="s">
        <v>187</v>
      </c>
      <c r="E67" s="5" t="s">
        <v>12</v>
      </c>
      <c r="F67" s="5" t="s">
        <v>188</v>
      </c>
      <c r="G67" s="5" t="s">
        <v>188</v>
      </c>
      <c r="H67" s="5" t="s">
        <v>14</v>
      </c>
      <c r="I67" s="6">
        <v>1000</v>
      </c>
      <c r="J67" s="7">
        <v>252.5</v>
      </c>
      <c r="K67" s="15"/>
      <c r="L67" s="1">
        <f t="shared" si="1"/>
        <v>0</v>
      </c>
      <c r="M67" s="55"/>
    </row>
    <row r="68" spans="1:13" ht="27.6" x14ac:dyDescent="0.3">
      <c r="A68" s="5" t="s">
        <v>8</v>
      </c>
      <c r="B68" s="5" t="s">
        <v>26</v>
      </c>
      <c r="C68" s="5" t="s">
        <v>10</v>
      </c>
      <c r="D68" s="5" t="s">
        <v>189</v>
      </c>
      <c r="E68" s="5" t="s">
        <v>28</v>
      </c>
      <c r="F68" s="5" t="s">
        <v>190</v>
      </c>
      <c r="G68" s="5" t="s">
        <v>190</v>
      </c>
      <c r="H68" s="5" t="s">
        <v>14</v>
      </c>
      <c r="I68" s="6">
        <v>1000</v>
      </c>
      <c r="J68" s="7">
        <v>360.57</v>
      </c>
      <c r="K68" s="15"/>
      <c r="L68" s="1">
        <f t="shared" si="1"/>
        <v>0</v>
      </c>
      <c r="M68" s="55"/>
    </row>
    <row r="69" spans="1:13" x14ac:dyDescent="0.3">
      <c r="A69" s="12" t="s">
        <v>191</v>
      </c>
      <c r="B69" s="13"/>
      <c r="C69" s="13"/>
      <c r="D69" s="13"/>
      <c r="E69" s="13"/>
      <c r="F69" s="13"/>
      <c r="G69" s="13"/>
      <c r="H69" s="13"/>
      <c r="I69" s="14"/>
      <c r="J69" s="14"/>
      <c r="K69" s="40"/>
      <c r="L69" s="42"/>
    </row>
    <row r="70" spans="1:13" ht="27.6" x14ac:dyDescent="0.3">
      <c r="A70" s="5" t="s">
        <v>192</v>
      </c>
      <c r="B70" s="5" t="s">
        <v>193</v>
      </c>
      <c r="C70" s="5" t="s">
        <v>10</v>
      </c>
      <c r="D70" s="5" t="s">
        <v>194</v>
      </c>
      <c r="E70" s="5" t="s">
        <v>195</v>
      </c>
      <c r="F70" s="5" t="s">
        <v>196</v>
      </c>
      <c r="G70" s="5" t="s">
        <v>197</v>
      </c>
      <c r="H70" s="5" t="s">
        <v>198</v>
      </c>
      <c r="I70" s="6">
        <v>1</v>
      </c>
      <c r="J70" s="7">
        <v>191.9</v>
      </c>
      <c r="K70" s="15"/>
      <c r="L70" s="1">
        <f t="shared" si="1"/>
        <v>0</v>
      </c>
      <c r="M70" s="55"/>
    </row>
    <row r="71" spans="1:13" ht="27.6" x14ac:dyDescent="0.3">
      <c r="A71" s="5" t="s">
        <v>192</v>
      </c>
      <c r="B71" s="5" t="s">
        <v>193</v>
      </c>
      <c r="C71" s="5" t="s">
        <v>10</v>
      </c>
      <c r="D71" s="5" t="s">
        <v>199</v>
      </c>
      <c r="E71" s="5" t="s">
        <v>200</v>
      </c>
      <c r="F71" s="5" t="s">
        <v>201</v>
      </c>
      <c r="G71" s="5" t="s">
        <v>202</v>
      </c>
      <c r="H71" s="5" t="s">
        <v>198</v>
      </c>
      <c r="I71" s="6">
        <v>1</v>
      </c>
      <c r="J71" s="7">
        <v>227.25</v>
      </c>
      <c r="K71" s="15"/>
      <c r="L71" s="1">
        <f t="shared" si="1"/>
        <v>0</v>
      </c>
      <c r="M71" s="55"/>
    </row>
    <row r="72" spans="1:13" ht="27.6" x14ac:dyDescent="0.3">
      <c r="A72" s="5" t="s">
        <v>192</v>
      </c>
      <c r="B72" s="5" t="s">
        <v>203</v>
      </c>
      <c r="C72" s="5" t="s">
        <v>10</v>
      </c>
      <c r="D72" s="5" t="s">
        <v>204</v>
      </c>
      <c r="E72" s="5" t="s">
        <v>204</v>
      </c>
      <c r="F72" s="5" t="s">
        <v>205</v>
      </c>
      <c r="G72" s="5" t="s">
        <v>205</v>
      </c>
      <c r="H72" s="5" t="s">
        <v>206</v>
      </c>
      <c r="I72" s="6">
        <v>1</v>
      </c>
      <c r="J72" s="7">
        <v>8.5850000000000009</v>
      </c>
      <c r="K72" s="15"/>
      <c r="L72" s="1">
        <f t="shared" si="1"/>
        <v>0</v>
      </c>
      <c r="M72" s="55"/>
    </row>
    <row r="73" spans="1:13" ht="27.6" x14ac:dyDescent="0.3">
      <c r="A73" s="5" t="s">
        <v>192</v>
      </c>
      <c r="B73" s="5" t="s">
        <v>203</v>
      </c>
      <c r="C73" s="5" t="s">
        <v>10</v>
      </c>
      <c r="D73" s="5" t="s">
        <v>207</v>
      </c>
      <c r="E73" s="5" t="s">
        <v>207</v>
      </c>
      <c r="F73" s="5" t="s">
        <v>208</v>
      </c>
      <c r="G73" s="5" t="s">
        <v>208</v>
      </c>
      <c r="H73" s="5" t="s">
        <v>206</v>
      </c>
      <c r="I73" s="6">
        <v>1</v>
      </c>
      <c r="J73" s="7">
        <v>8.5850000000000009</v>
      </c>
      <c r="K73" s="15"/>
      <c r="L73" s="1">
        <f t="shared" si="1"/>
        <v>0</v>
      </c>
      <c r="M73" s="55"/>
    </row>
    <row r="74" spans="1:13" ht="27.6" x14ac:dyDescent="0.3">
      <c r="A74" s="5" t="s">
        <v>192</v>
      </c>
      <c r="B74" s="5" t="s">
        <v>203</v>
      </c>
      <c r="C74" s="5" t="s">
        <v>10</v>
      </c>
      <c r="D74" s="5" t="s">
        <v>209</v>
      </c>
      <c r="E74" s="5" t="s">
        <v>209</v>
      </c>
      <c r="F74" s="5" t="s">
        <v>210</v>
      </c>
      <c r="G74" s="5" t="s">
        <v>210</v>
      </c>
      <c r="H74" s="5" t="s">
        <v>206</v>
      </c>
      <c r="I74" s="6">
        <v>1</v>
      </c>
      <c r="J74" s="7">
        <v>8.5850000000000009</v>
      </c>
      <c r="K74" s="15"/>
      <c r="L74" s="1">
        <f t="shared" si="1"/>
        <v>0</v>
      </c>
      <c r="M74" s="55"/>
    </row>
    <row r="75" spans="1:13" ht="27.6" x14ac:dyDescent="0.3">
      <c r="A75" s="5" t="s">
        <v>192</v>
      </c>
      <c r="B75" s="5" t="s">
        <v>203</v>
      </c>
      <c r="C75" s="5" t="s">
        <v>10</v>
      </c>
      <c r="D75" s="5" t="s">
        <v>211</v>
      </c>
      <c r="E75" s="5" t="s">
        <v>211</v>
      </c>
      <c r="F75" s="5" t="s">
        <v>212</v>
      </c>
      <c r="G75" s="5" t="s">
        <v>212</v>
      </c>
      <c r="H75" s="5" t="s">
        <v>206</v>
      </c>
      <c r="I75" s="6">
        <v>1</v>
      </c>
      <c r="J75" s="7">
        <v>8.5850000000000009</v>
      </c>
      <c r="K75" s="15"/>
      <c r="L75" s="1">
        <f t="shared" si="1"/>
        <v>0</v>
      </c>
      <c r="M75" s="55"/>
    </row>
    <row r="76" spans="1:13" ht="27.6" x14ac:dyDescent="0.3">
      <c r="A76" s="5" t="s">
        <v>192</v>
      </c>
      <c r="B76" s="5" t="s">
        <v>213</v>
      </c>
      <c r="C76" s="5" t="s">
        <v>10</v>
      </c>
      <c r="D76" s="5" t="s">
        <v>214</v>
      </c>
      <c r="E76" s="5" t="s">
        <v>214</v>
      </c>
      <c r="F76" s="5" t="s">
        <v>215</v>
      </c>
      <c r="G76" s="5" t="s">
        <v>215</v>
      </c>
      <c r="H76" s="5" t="s">
        <v>206</v>
      </c>
      <c r="I76" s="6">
        <v>1</v>
      </c>
      <c r="J76" s="7">
        <v>16.16</v>
      </c>
      <c r="K76" s="15"/>
      <c r="L76" s="1">
        <f t="shared" si="1"/>
        <v>0</v>
      </c>
      <c r="M76" s="55"/>
    </row>
    <row r="77" spans="1:13" ht="27.6" x14ac:dyDescent="0.3">
      <c r="A77" s="5" t="s">
        <v>192</v>
      </c>
      <c r="B77" s="5" t="s">
        <v>213</v>
      </c>
      <c r="C77" s="5" t="s">
        <v>10</v>
      </c>
      <c r="D77" s="5" t="s">
        <v>216</v>
      </c>
      <c r="E77" s="5" t="s">
        <v>216</v>
      </c>
      <c r="F77" s="5" t="s">
        <v>217</v>
      </c>
      <c r="G77" s="5" t="s">
        <v>217</v>
      </c>
      <c r="H77" s="5" t="s">
        <v>206</v>
      </c>
      <c r="I77" s="6">
        <v>1</v>
      </c>
      <c r="J77" s="7">
        <v>16.16</v>
      </c>
      <c r="K77" s="15"/>
      <c r="L77" s="1">
        <f t="shared" ref="L77:L108" si="2">J77*K77</f>
        <v>0</v>
      </c>
      <c r="M77" s="55"/>
    </row>
    <row r="78" spans="1:13" ht="27.6" x14ac:dyDescent="0.3">
      <c r="A78" s="5" t="s">
        <v>192</v>
      </c>
      <c r="B78" s="5" t="s">
        <v>213</v>
      </c>
      <c r="C78" s="5" t="s">
        <v>10</v>
      </c>
      <c r="D78" s="5" t="s">
        <v>218</v>
      </c>
      <c r="E78" s="5" t="s">
        <v>218</v>
      </c>
      <c r="F78" s="5" t="s">
        <v>219</v>
      </c>
      <c r="G78" s="5" t="s">
        <v>219</v>
      </c>
      <c r="H78" s="5" t="s">
        <v>206</v>
      </c>
      <c r="I78" s="6">
        <v>1</v>
      </c>
      <c r="J78" s="7">
        <v>16.16</v>
      </c>
      <c r="K78" s="15"/>
      <c r="L78" s="1">
        <f t="shared" si="2"/>
        <v>0</v>
      </c>
      <c r="M78" s="55"/>
    </row>
    <row r="79" spans="1:13" ht="27.6" x14ac:dyDescent="0.3">
      <c r="A79" s="5" t="s">
        <v>192</v>
      </c>
      <c r="B79" s="5" t="s">
        <v>213</v>
      </c>
      <c r="C79" s="5" t="s">
        <v>10</v>
      </c>
      <c r="D79" s="5" t="s">
        <v>220</v>
      </c>
      <c r="E79" s="5" t="s">
        <v>220</v>
      </c>
      <c r="F79" s="5" t="s">
        <v>221</v>
      </c>
      <c r="G79" s="5" t="s">
        <v>221</v>
      </c>
      <c r="H79" s="5" t="s">
        <v>206</v>
      </c>
      <c r="I79" s="6">
        <v>1</v>
      </c>
      <c r="J79" s="7">
        <v>16.16</v>
      </c>
      <c r="K79" s="15"/>
      <c r="L79" s="1">
        <f t="shared" si="2"/>
        <v>0</v>
      </c>
      <c r="M79" s="55"/>
    </row>
    <row r="80" spans="1:13" x14ac:dyDescent="0.3">
      <c r="A80" s="12" t="s">
        <v>222</v>
      </c>
      <c r="B80" s="13"/>
      <c r="C80" s="13"/>
      <c r="D80" s="13"/>
      <c r="E80" s="13"/>
      <c r="F80" s="13"/>
      <c r="G80" s="13"/>
      <c r="H80" s="13"/>
      <c r="I80" s="14"/>
      <c r="J80" s="14"/>
      <c r="K80" s="40"/>
      <c r="L80" s="42"/>
    </row>
    <row r="81" spans="1:13" ht="41.4" x14ac:dyDescent="0.3">
      <c r="A81" s="5" t="s">
        <v>222</v>
      </c>
      <c r="B81" s="5" t="s">
        <v>223</v>
      </c>
      <c r="C81" s="5" t="s">
        <v>10</v>
      </c>
      <c r="D81" s="5" t="s">
        <v>224</v>
      </c>
      <c r="E81" s="5" t="s">
        <v>225</v>
      </c>
      <c r="F81" s="5" t="s">
        <v>226</v>
      </c>
      <c r="G81" s="5" t="s">
        <v>227</v>
      </c>
      <c r="H81" s="5" t="s">
        <v>14</v>
      </c>
      <c r="I81" s="6">
        <v>1</v>
      </c>
      <c r="J81" s="7">
        <v>60.6</v>
      </c>
      <c r="K81" s="15"/>
      <c r="L81" s="1">
        <f t="shared" si="2"/>
        <v>0</v>
      </c>
      <c r="M81" s="55"/>
    </row>
    <row r="82" spans="1:13" x14ac:dyDescent="0.3">
      <c r="A82" s="12" t="s">
        <v>228</v>
      </c>
      <c r="B82" s="13"/>
      <c r="C82" s="13"/>
      <c r="D82" s="13"/>
      <c r="E82" s="13"/>
      <c r="F82" s="13"/>
      <c r="G82" s="13"/>
      <c r="H82" s="13"/>
      <c r="I82" s="14"/>
      <c r="J82" s="14"/>
      <c r="K82" s="40"/>
      <c r="L82" s="42"/>
    </row>
    <row r="83" spans="1:13" ht="41.4" x14ac:dyDescent="0.3">
      <c r="A83" s="5" t="s">
        <v>228</v>
      </c>
      <c r="B83" s="5" t="s">
        <v>229</v>
      </c>
      <c r="C83" s="5" t="s">
        <v>10</v>
      </c>
      <c r="D83" s="5" t="s">
        <v>230</v>
      </c>
      <c r="E83" s="5" t="s">
        <v>231</v>
      </c>
      <c r="F83" s="5" t="s">
        <v>232</v>
      </c>
      <c r="G83" s="5" t="s">
        <v>232</v>
      </c>
      <c r="H83" s="5" t="s">
        <v>14</v>
      </c>
      <c r="I83" s="6">
        <v>500</v>
      </c>
      <c r="J83" s="7">
        <v>40.4</v>
      </c>
      <c r="K83" s="15"/>
      <c r="L83" s="1">
        <f t="shared" si="2"/>
        <v>0</v>
      </c>
      <c r="M83" s="55"/>
    </row>
    <row r="84" spans="1:13" ht="41.4" x14ac:dyDescent="0.3">
      <c r="A84" s="5" t="s">
        <v>228</v>
      </c>
      <c r="B84" s="5" t="s">
        <v>229</v>
      </c>
      <c r="C84" s="5" t="s">
        <v>10</v>
      </c>
      <c r="D84" s="5" t="s">
        <v>233</v>
      </c>
      <c r="E84" s="5" t="s">
        <v>234</v>
      </c>
      <c r="F84" s="5" t="s">
        <v>235</v>
      </c>
      <c r="G84" s="5" t="s">
        <v>235</v>
      </c>
      <c r="H84" s="5" t="s">
        <v>14</v>
      </c>
      <c r="I84" s="6">
        <v>1000</v>
      </c>
      <c r="J84" s="7">
        <v>90.9</v>
      </c>
      <c r="K84" s="15"/>
      <c r="L84" s="1">
        <f t="shared" si="2"/>
        <v>0</v>
      </c>
      <c r="M84" s="55"/>
    </row>
    <row r="85" spans="1:13" ht="27.6" x14ac:dyDescent="0.3">
      <c r="A85" s="5" t="s">
        <v>228</v>
      </c>
      <c r="B85" s="5" t="s">
        <v>236</v>
      </c>
      <c r="C85" s="5" t="s">
        <v>10</v>
      </c>
      <c r="D85" s="5" t="s">
        <v>237</v>
      </c>
      <c r="E85" s="5" t="s">
        <v>238</v>
      </c>
      <c r="F85" s="5" t="s">
        <v>239</v>
      </c>
      <c r="G85" s="5" t="s">
        <v>239</v>
      </c>
      <c r="H85" s="5" t="s">
        <v>14</v>
      </c>
      <c r="I85" s="6">
        <v>500</v>
      </c>
      <c r="J85" s="7">
        <v>60.6</v>
      </c>
      <c r="K85" s="15"/>
      <c r="L85" s="1">
        <f t="shared" si="2"/>
        <v>0</v>
      </c>
      <c r="M85" s="55"/>
    </row>
    <row r="86" spans="1:13" ht="55.2" x14ac:dyDescent="0.3">
      <c r="A86" s="5" t="s">
        <v>228</v>
      </c>
      <c r="B86" s="5" t="s">
        <v>240</v>
      </c>
      <c r="C86" s="5" t="s">
        <v>10</v>
      </c>
      <c r="D86" s="5" t="s">
        <v>241</v>
      </c>
      <c r="E86" s="5" t="s">
        <v>242</v>
      </c>
      <c r="F86" s="5" t="s">
        <v>243</v>
      </c>
      <c r="G86" s="5" t="s">
        <v>243</v>
      </c>
      <c r="H86" s="5" t="s">
        <v>14</v>
      </c>
      <c r="I86" s="6">
        <v>1000</v>
      </c>
      <c r="J86" s="7">
        <v>95.95</v>
      </c>
      <c r="K86" s="15"/>
      <c r="L86" s="1">
        <f t="shared" si="2"/>
        <v>0</v>
      </c>
      <c r="M86" s="55"/>
    </row>
    <row r="87" spans="1:13" ht="27.6" x14ac:dyDescent="0.3">
      <c r="A87" s="5" t="s">
        <v>228</v>
      </c>
      <c r="B87" s="5" t="s">
        <v>244</v>
      </c>
      <c r="C87" s="5" t="s">
        <v>10</v>
      </c>
      <c r="D87" s="5" t="s">
        <v>245</v>
      </c>
      <c r="E87" s="5" t="s">
        <v>246</v>
      </c>
      <c r="F87" s="5" t="s">
        <v>247</v>
      </c>
      <c r="G87" s="5" t="s">
        <v>248</v>
      </c>
      <c r="H87" s="5" t="s">
        <v>14</v>
      </c>
      <c r="I87" s="6">
        <v>1000</v>
      </c>
      <c r="J87" s="7">
        <v>101</v>
      </c>
      <c r="K87" s="15"/>
      <c r="L87" s="1">
        <f t="shared" si="2"/>
        <v>0</v>
      </c>
      <c r="M87" s="55"/>
    </row>
    <row r="88" spans="1:13" ht="27.6" x14ac:dyDescent="0.3">
      <c r="A88" s="5" t="s">
        <v>228</v>
      </c>
      <c r="B88" s="5" t="s">
        <v>229</v>
      </c>
      <c r="C88" s="5" t="s">
        <v>10</v>
      </c>
      <c r="D88" s="5" t="s">
        <v>249</v>
      </c>
      <c r="E88" s="5" t="s">
        <v>250</v>
      </c>
      <c r="F88" s="5" t="s">
        <v>251</v>
      </c>
      <c r="G88" s="5" t="s">
        <v>251</v>
      </c>
      <c r="H88" s="5" t="s">
        <v>14</v>
      </c>
      <c r="I88" s="6">
        <v>1000</v>
      </c>
      <c r="J88" s="7">
        <v>80.8</v>
      </c>
      <c r="K88" s="15"/>
      <c r="L88" s="1">
        <f t="shared" si="2"/>
        <v>0</v>
      </c>
      <c r="M88" s="55"/>
    </row>
    <row r="89" spans="1:13" x14ac:dyDescent="0.3">
      <c r="A89" s="12" t="s">
        <v>252</v>
      </c>
      <c r="B89" s="13"/>
      <c r="C89" s="13"/>
      <c r="D89" s="13"/>
      <c r="E89" s="13"/>
      <c r="F89" s="13"/>
      <c r="G89" s="13"/>
      <c r="H89" s="13"/>
      <c r="I89" s="14"/>
      <c r="J89" s="14"/>
      <c r="K89" s="40"/>
      <c r="L89" s="42"/>
    </row>
    <row r="90" spans="1:13" ht="27.6" x14ac:dyDescent="0.3">
      <c r="A90" s="5" t="s">
        <v>252</v>
      </c>
      <c r="B90" s="5" t="s">
        <v>223</v>
      </c>
      <c r="C90" s="5" t="s">
        <v>10</v>
      </c>
      <c r="D90" s="5" t="s">
        <v>253</v>
      </c>
      <c r="E90" s="5" t="s">
        <v>254</v>
      </c>
      <c r="F90" s="5" t="s">
        <v>255</v>
      </c>
      <c r="G90" s="5" t="s">
        <v>255</v>
      </c>
      <c r="H90" s="5" t="s">
        <v>198</v>
      </c>
      <c r="I90" s="6">
        <v>100</v>
      </c>
      <c r="J90" s="7">
        <v>44.44</v>
      </c>
      <c r="K90" s="15"/>
      <c r="L90" s="1">
        <f t="shared" si="2"/>
        <v>0</v>
      </c>
      <c r="M90" s="55"/>
    </row>
    <row r="91" spans="1:13" ht="27.6" x14ac:dyDescent="0.3">
      <c r="A91" s="5" t="s">
        <v>252</v>
      </c>
      <c r="B91" s="5" t="s">
        <v>223</v>
      </c>
      <c r="C91" s="5" t="s">
        <v>10</v>
      </c>
      <c r="D91" s="5" t="s">
        <v>256</v>
      </c>
      <c r="E91" s="5" t="s">
        <v>257</v>
      </c>
      <c r="F91" s="5" t="s">
        <v>258</v>
      </c>
      <c r="G91" s="5" t="s">
        <v>258</v>
      </c>
      <c r="H91" s="5" t="s">
        <v>198</v>
      </c>
      <c r="I91" s="6">
        <v>100</v>
      </c>
      <c r="J91" s="7">
        <v>44.44</v>
      </c>
      <c r="K91" s="15"/>
      <c r="L91" s="1">
        <f t="shared" si="2"/>
        <v>0</v>
      </c>
      <c r="M91" s="55"/>
    </row>
    <row r="92" spans="1:13" x14ac:dyDescent="0.3">
      <c r="A92" s="12" t="s">
        <v>259</v>
      </c>
      <c r="B92" s="13"/>
      <c r="C92" s="13"/>
      <c r="D92" s="13"/>
      <c r="E92" s="13"/>
      <c r="F92" s="13"/>
      <c r="G92" s="13"/>
      <c r="H92" s="13"/>
      <c r="I92" s="14"/>
      <c r="J92" s="14"/>
      <c r="K92" s="42"/>
      <c r="L92" s="42"/>
    </row>
    <row r="93" spans="1:13" ht="27.6" x14ac:dyDescent="0.3">
      <c r="A93" s="5" t="s">
        <v>259</v>
      </c>
      <c r="B93" s="5" t="s">
        <v>260</v>
      </c>
      <c r="C93" s="5" t="s">
        <v>10</v>
      </c>
      <c r="D93" s="5" t="s">
        <v>261</v>
      </c>
      <c r="E93" s="5" t="s">
        <v>262</v>
      </c>
      <c r="F93" s="5" t="s">
        <v>263</v>
      </c>
      <c r="G93" s="5" t="s">
        <v>263</v>
      </c>
      <c r="H93" s="5" t="s">
        <v>264</v>
      </c>
      <c r="I93" s="6">
        <v>100</v>
      </c>
      <c r="J93" s="7">
        <v>2.2725</v>
      </c>
      <c r="K93" s="15"/>
      <c r="L93" s="1">
        <f t="shared" si="2"/>
        <v>0</v>
      </c>
      <c r="M93" s="55"/>
    </row>
    <row r="94" spans="1:13" ht="27.6" x14ac:dyDescent="0.3">
      <c r="A94" s="5" t="s">
        <v>259</v>
      </c>
      <c r="B94" s="5" t="s">
        <v>260</v>
      </c>
      <c r="C94" s="5" t="s">
        <v>10</v>
      </c>
      <c r="D94" s="5" t="s">
        <v>265</v>
      </c>
      <c r="E94" s="5" t="s">
        <v>266</v>
      </c>
      <c r="F94" s="5" t="s">
        <v>267</v>
      </c>
      <c r="G94" s="5" t="s">
        <v>267</v>
      </c>
      <c r="H94" s="5" t="s">
        <v>264</v>
      </c>
      <c r="I94" s="6">
        <v>100</v>
      </c>
      <c r="J94" s="7">
        <v>2.7774999999999999</v>
      </c>
      <c r="K94" s="15"/>
      <c r="L94" s="1">
        <f t="shared" si="2"/>
        <v>0</v>
      </c>
      <c r="M94" s="55"/>
    </row>
    <row r="95" spans="1:13" ht="27.6" x14ac:dyDescent="0.3">
      <c r="A95" s="5" t="s">
        <v>259</v>
      </c>
      <c r="B95" s="5" t="s">
        <v>268</v>
      </c>
      <c r="C95" s="5" t="s">
        <v>10</v>
      </c>
      <c r="D95" s="5" t="s">
        <v>269</v>
      </c>
      <c r="E95" s="5" t="s">
        <v>270</v>
      </c>
      <c r="F95" s="5" t="s">
        <v>271</v>
      </c>
      <c r="G95" s="5" t="s">
        <v>271</v>
      </c>
      <c r="H95" s="5" t="s">
        <v>206</v>
      </c>
      <c r="I95" s="6">
        <v>1</v>
      </c>
      <c r="J95" s="7">
        <v>95.95</v>
      </c>
      <c r="K95" s="15"/>
      <c r="L95" s="1">
        <f t="shared" si="2"/>
        <v>0</v>
      </c>
      <c r="M95" s="55"/>
    </row>
    <row r="96" spans="1:13" ht="27.6" x14ac:dyDescent="0.3">
      <c r="A96" s="5" t="s">
        <v>259</v>
      </c>
      <c r="B96" s="5" t="s">
        <v>268</v>
      </c>
      <c r="C96" s="5" t="s">
        <v>10</v>
      </c>
      <c r="D96" s="5" t="s">
        <v>272</v>
      </c>
      <c r="E96" s="5" t="s">
        <v>273</v>
      </c>
      <c r="F96" s="5" t="s">
        <v>274</v>
      </c>
      <c r="G96" s="5" t="s">
        <v>274</v>
      </c>
      <c r="H96" s="5" t="s">
        <v>206</v>
      </c>
      <c r="I96" s="6">
        <v>1</v>
      </c>
      <c r="J96" s="7">
        <v>136.35</v>
      </c>
      <c r="K96" s="15"/>
      <c r="L96" s="1">
        <f t="shared" si="2"/>
        <v>0</v>
      </c>
      <c r="M96" s="55"/>
    </row>
    <row r="97" spans="1:13" ht="41.4" x14ac:dyDescent="0.3">
      <c r="A97" s="5" t="s">
        <v>259</v>
      </c>
      <c r="B97" s="5" t="s">
        <v>268</v>
      </c>
      <c r="C97" s="5" t="s">
        <v>10</v>
      </c>
      <c r="D97" s="5" t="s">
        <v>275</v>
      </c>
      <c r="E97" s="5" t="s">
        <v>276</v>
      </c>
      <c r="F97" s="5" t="s">
        <v>277</v>
      </c>
      <c r="G97" s="5" t="s">
        <v>277</v>
      </c>
      <c r="H97" s="5" t="s">
        <v>206</v>
      </c>
      <c r="I97" s="6">
        <v>1</v>
      </c>
      <c r="J97" s="7">
        <v>151.5</v>
      </c>
      <c r="K97" s="15"/>
      <c r="L97" s="1">
        <f t="shared" si="2"/>
        <v>0</v>
      </c>
      <c r="M97" s="55"/>
    </row>
    <row r="98" spans="1:13" x14ac:dyDescent="0.3">
      <c r="A98" s="8"/>
      <c r="B98" s="8"/>
      <c r="C98" s="8"/>
      <c r="D98" s="8"/>
      <c r="E98" s="8"/>
      <c r="F98" s="8"/>
      <c r="G98" s="8"/>
      <c r="H98" s="8"/>
      <c r="I98" s="9"/>
      <c r="J98" s="10"/>
      <c r="K98" s="26"/>
      <c r="L98" s="27"/>
    </row>
    <row r="99" spans="1:13" ht="27.6" x14ac:dyDescent="0.3">
      <c r="A99" s="5" t="s">
        <v>259</v>
      </c>
      <c r="B99" s="5" t="s">
        <v>223</v>
      </c>
      <c r="C99" s="5" t="s">
        <v>10</v>
      </c>
      <c r="D99" s="5" t="s">
        <v>278</v>
      </c>
      <c r="E99" s="5" t="s">
        <v>279</v>
      </c>
      <c r="F99" s="5" t="s">
        <v>280</v>
      </c>
      <c r="G99" s="5" t="s">
        <v>280</v>
      </c>
      <c r="H99" s="5" t="s">
        <v>264</v>
      </c>
      <c r="I99" s="6">
        <v>144</v>
      </c>
      <c r="J99" s="7">
        <v>3.1814999999999998</v>
      </c>
      <c r="K99" s="16"/>
      <c r="L99" s="17">
        <f t="shared" si="2"/>
        <v>0</v>
      </c>
      <c r="M99" s="55"/>
    </row>
    <row r="100" spans="1:13" x14ac:dyDescent="0.3">
      <c r="A100" s="43" t="s">
        <v>291</v>
      </c>
      <c r="B100" s="25" t="s">
        <v>399</v>
      </c>
      <c r="C100" s="43" t="s">
        <v>325</v>
      </c>
      <c r="D100" s="25" t="s">
        <v>328</v>
      </c>
      <c r="E100" s="18" t="s">
        <v>398</v>
      </c>
      <c r="F100" s="25" t="s">
        <v>361</v>
      </c>
      <c r="G100" s="25" t="s">
        <v>361</v>
      </c>
      <c r="H100" s="25" t="s">
        <v>362</v>
      </c>
      <c r="I100" s="25">
        <v>1000</v>
      </c>
      <c r="J100" s="7">
        <v>93.93</v>
      </c>
      <c r="K100" s="16"/>
      <c r="L100" s="17">
        <f t="shared" si="2"/>
        <v>0</v>
      </c>
      <c r="M100" s="55"/>
    </row>
    <row r="101" spans="1:13" x14ac:dyDescent="0.3">
      <c r="A101" s="43" t="s">
        <v>291</v>
      </c>
      <c r="B101" s="25" t="s">
        <v>399</v>
      </c>
      <c r="C101" s="43" t="s">
        <v>325</v>
      </c>
      <c r="D101" s="44" t="s">
        <v>329</v>
      </c>
      <c r="E101" s="19" t="s">
        <v>294</v>
      </c>
      <c r="F101" s="25" t="s">
        <v>363</v>
      </c>
      <c r="G101" s="25" t="s">
        <v>363</v>
      </c>
      <c r="H101" s="25" t="s">
        <v>362</v>
      </c>
      <c r="I101" s="25">
        <v>1000</v>
      </c>
      <c r="J101" s="7">
        <v>93.93</v>
      </c>
      <c r="K101" s="16"/>
      <c r="L101" s="17">
        <f t="shared" si="2"/>
        <v>0</v>
      </c>
      <c r="M101" s="55"/>
    </row>
    <row r="102" spans="1:13" x14ac:dyDescent="0.3">
      <c r="A102" s="43" t="s">
        <v>291</v>
      </c>
      <c r="B102" s="25" t="s">
        <v>400</v>
      </c>
      <c r="C102" s="43" t="s">
        <v>325</v>
      </c>
      <c r="D102" s="20" t="s">
        <v>330</v>
      </c>
      <c r="E102" s="21" t="s">
        <v>295</v>
      </c>
      <c r="F102" s="25" t="s">
        <v>364</v>
      </c>
      <c r="G102" s="25" t="s">
        <v>364</v>
      </c>
      <c r="H102" s="25" t="s">
        <v>362</v>
      </c>
      <c r="I102" s="25">
        <v>1000</v>
      </c>
      <c r="J102" s="7">
        <v>363.6</v>
      </c>
      <c r="K102" s="16"/>
      <c r="L102" s="17">
        <f t="shared" si="2"/>
        <v>0</v>
      </c>
      <c r="M102" s="55"/>
    </row>
    <row r="103" spans="1:13" x14ac:dyDescent="0.3">
      <c r="A103" s="43" t="s">
        <v>291</v>
      </c>
      <c r="B103" s="25" t="s">
        <v>400</v>
      </c>
      <c r="C103" s="43" t="s">
        <v>325</v>
      </c>
      <c r="D103" s="20" t="s">
        <v>331</v>
      </c>
      <c r="E103" s="21" t="s">
        <v>295</v>
      </c>
      <c r="F103" s="25" t="s">
        <v>365</v>
      </c>
      <c r="G103" s="25" t="s">
        <v>365</v>
      </c>
      <c r="H103" s="25" t="s">
        <v>366</v>
      </c>
      <c r="I103" s="25">
        <v>250</v>
      </c>
      <c r="J103" s="7">
        <v>93.93</v>
      </c>
      <c r="K103" s="16"/>
      <c r="L103" s="17">
        <f t="shared" si="2"/>
        <v>0</v>
      </c>
      <c r="M103" s="55"/>
    </row>
    <row r="104" spans="1:13" x14ac:dyDescent="0.3">
      <c r="A104" s="43" t="s">
        <v>291</v>
      </c>
      <c r="B104" s="25" t="s">
        <v>399</v>
      </c>
      <c r="C104" s="43" t="s">
        <v>325</v>
      </c>
      <c r="D104" s="20" t="s">
        <v>332</v>
      </c>
      <c r="E104" s="21" t="s">
        <v>296</v>
      </c>
      <c r="F104" s="25" t="s">
        <v>367</v>
      </c>
      <c r="G104" s="25" t="s">
        <v>367</v>
      </c>
      <c r="H104" s="25" t="s">
        <v>362</v>
      </c>
      <c r="I104" s="25">
        <v>1000</v>
      </c>
      <c r="J104" s="7">
        <v>93.93</v>
      </c>
      <c r="K104" s="16"/>
      <c r="L104" s="17">
        <f t="shared" si="2"/>
        <v>0</v>
      </c>
      <c r="M104" s="55"/>
    </row>
    <row r="105" spans="1:13" ht="28.8" x14ac:dyDescent="0.3">
      <c r="A105" s="43" t="s">
        <v>291</v>
      </c>
      <c r="B105" s="25" t="s">
        <v>401</v>
      </c>
      <c r="C105" s="43" t="s">
        <v>325</v>
      </c>
      <c r="D105" s="20" t="s">
        <v>333</v>
      </c>
      <c r="E105" s="21" t="s">
        <v>297</v>
      </c>
      <c r="F105" s="25" t="s">
        <v>368</v>
      </c>
      <c r="G105" s="25" t="s">
        <v>368</v>
      </c>
      <c r="H105" s="25" t="s">
        <v>362</v>
      </c>
      <c r="I105" s="25">
        <v>1000</v>
      </c>
      <c r="J105" s="7">
        <v>93.93</v>
      </c>
      <c r="K105" s="16"/>
      <c r="L105" s="17">
        <f t="shared" si="2"/>
        <v>0</v>
      </c>
      <c r="M105" s="55"/>
    </row>
    <row r="106" spans="1:13" ht="41.4" x14ac:dyDescent="0.3">
      <c r="A106" s="25" t="s">
        <v>291</v>
      </c>
      <c r="B106" s="25" t="s">
        <v>399</v>
      </c>
      <c r="C106" s="25" t="s">
        <v>326</v>
      </c>
      <c r="D106" s="25" t="s">
        <v>334</v>
      </c>
      <c r="E106" s="18" t="s">
        <v>298</v>
      </c>
      <c r="F106" s="25" t="s">
        <v>369</v>
      </c>
      <c r="G106" s="25" t="s">
        <v>369</v>
      </c>
      <c r="H106" s="25" t="s">
        <v>370</v>
      </c>
      <c r="I106" s="25">
        <v>100</v>
      </c>
      <c r="J106" s="7">
        <v>13.13</v>
      </c>
      <c r="K106" s="16"/>
      <c r="L106" s="17">
        <f t="shared" si="2"/>
        <v>0</v>
      </c>
      <c r="M106" s="55"/>
    </row>
    <row r="107" spans="1:13" ht="41.4" x14ac:dyDescent="0.3">
      <c r="A107" s="25" t="s">
        <v>291</v>
      </c>
      <c r="B107" s="25" t="s">
        <v>399</v>
      </c>
      <c r="C107" s="25" t="s">
        <v>326</v>
      </c>
      <c r="D107" s="25" t="s">
        <v>335</v>
      </c>
      <c r="E107" s="18" t="s">
        <v>299</v>
      </c>
      <c r="F107" s="25" t="s">
        <v>371</v>
      </c>
      <c r="G107" s="25" t="s">
        <v>371</v>
      </c>
      <c r="H107" s="25" t="s">
        <v>370</v>
      </c>
      <c r="I107" s="25">
        <v>100</v>
      </c>
      <c r="J107" s="7">
        <v>14.14</v>
      </c>
      <c r="K107" s="16"/>
      <c r="L107" s="17">
        <f t="shared" si="2"/>
        <v>0</v>
      </c>
      <c r="M107" s="55"/>
    </row>
    <row r="108" spans="1:13" ht="82.8" x14ac:dyDescent="0.3">
      <c r="A108" s="25" t="s">
        <v>291</v>
      </c>
      <c r="B108" s="25" t="s">
        <v>399</v>
      </c>
      <c r="C108" s="25" t="s">
        <v>326</v>
      </c>
      <c r="D108" s="25" t="s">
        <v>336</v>
      </c>
      <c r="E108" s="18" t="s">
        <v>300</v>
      </c>
      <c r="F108" s="25" t="s">
        <v>372</v>
      </c>
      <c r="G108" s="25" t="s">
        <v>372</v>
      </c>
      <c r="H108" s="25" t="s">
        <v>370</v>
      </c>
      <c r="I108" s="25">
        <v>100</v>
      </c>
      <c r="J108" s="7">
        <v>13.13</v>
      </c>
      <c r="K108" s="16"/>
      <c r="L108" s="17">
        <f t="shared" si="2"/>
        <v>0</v>
      </c>
      <c r="M108" s="55"/>
    </row>
    <row r="109" spans="1:13" ht="82.8" x14ac:dyDescent="0.3">
      <c r="A109" s="25" t="s">
        <v>291</v>
      </c>
      <c r="B109" s="25" t="s">
        <v>399</v>
      </c>
      <c r="C109" s="25" t="s">
        <v>326</v>
      </c>
      <c r="D109" s="20" t="s">
        <v>337</v>
      </c>
      <c r="E109" s="22" t="s">
        <v>301</v>
      </c>
      <c r="F109" s="25" t="s">
        <v>373</v>
      </c>
      <c r="G109" s="25" t="s">
        <v>373</v>
      </c>
      <c r="H109" s="25" t="s">
        <v>370</v>
      </c>
      <c r="I109" s="25">
        <v>100</v>
      </c>
      <c r="J109" s="7">
        <v>14.14</v>
      </c>
      <c r="K109" s="16"/>
      <c r="L109" s="17">
        <f t="shared" ref="L109:L132" si="3">J109*K109</f>
        <v>0</v>
      </c>
      <c r="M109" s="55"/>
    </row>
    <row r="110" spans="1:13" ht="69" x14ac:dyDescent="0.3">
      <c r="A110" s="25" t="s">
        <v>291</v>
      </c>
      <c r="B110" s="25" t="s">
        <v>399</v>
      </c>
      <c r="C110" s="25" t="s">
        <v>326</v>
      </c>
      <c r="D110" s="20" t="s">
        <v>338</v>
      </c>
      <c r="E110" s="23" t="s">
        <v>302</v>
      </c>
      <c r="F110" s="25" t="s">
        <v>374</v>
      </c>
      <c r="G110" s="25" t="s">
        <v>374</v>
      </c>
      <c r="H110" s="25" t="s">
        <v>370</v>
      </c>
      <c r="I110" s="25">
        <v>100</v>
      </c>
      <c r="J110" s="7">
        <v>14.14</v>
      </c>
      <c r="K110" s="16"/>
      <c r="L110" s="17">
        <f t="shared" si="3"/>
        <v>0</v>
      </c>
      <c r="M110" s="55"/>
    </row>
    <row r="111" spans="1:13" ht="41.4" x14ac:dyDescent="0.3">
      <c r="A111" s="25" t="s">
        <v>291</v>
      </c>
      <c r="B111" s="25" t="s">
        <v>399</v>
      </c>
      <c r="C111" s="25" t="s">
        <v>326</v>
      </c>
      <c r="D111" s="20" t="s">
        <v>339</v>
      </c>
      <c r="E111" s="23" t="s">
        <v>303</v>
      </c>
      <c r="F111" s="25" t="s">
        <v>375</v>
      </c>
      <c r="G111" s="25" t="s">
        <v>375</v>
      </c>
      <c r="H111" s="25" t="s">
        <v>370</v>
      </c>
      <c r="I111" s="25">
        <v>100</v>
      </c>
      <c r="J111" s="7">
        <v>14.14</v>
      </c>
      <c r="K111" s="16"/>
      <c r="L111" s="17">
        <f t="shared" si="3"/>
        <v>0</v>
      </c>
      <c r="M111" s="55"/>
    </row>
    <row r="112" spans="1:13" ht="82.8" x14ac:dyDescent="0.3">
      <c r="A112" s="25" t="s">
        <v>291</v>
      </c>
      <c r="B112" s="25" t="s">
        <v>399</v>
      </c>
      <c r="C112" s="25" t="s">
        <v>326</v>
      </c>
      <c r="D112" s="25" t="s">
        <v>340</v>
      </c>
      <c r="E112" s="23" t="s">
        <v>304</v>
      </c>
      <c r="F112" s="25" t="s">
        <v>376</v>
      </c>
      <c r="G112" s="25" t="s">
        <v>376</v>
      </c>
      <c r="H112" s="25" t="s">
        <v>370</v>
      </c>
      <c r="I112" s="25">
        <v>100</v>
      </c>
      <c r="J112" s="7">
        <v>14.14</v>
      </c>
      <c r="K112" s="16"/>
      <c r="L112" s="17">
        <f t="shared" si="3"/>
        <v>0</v>
      </c>
      <c r="M112" s="55"/>
    </row>
    <row r="113" spans="1:13" ht="55.2" x14ac:dyDescent="0.3">
      <c r="A113" s="25" t="s">
        <v>291</v>
      </c>
      <c r="B113" s="25" t="s">
        <v>399</v>
      </c>
      <c r="C113" s="25" t="s">
        <v>326</v>
      </c>
      <c r="D113" s="20" t="s">
        <v>341</v>
      </c>
      <c r="E113" s="21" t="s">
        <v>305</v>
      </c>
      <c r="F113" s="25" t="s">
        <v>377</v>
      </c>
      <c r="G113" s="25" t="s">
        <v>377</v>
      </c>
      <c r="H113" s="25" t="s">
        <v>370</v>
      </c>
      <c r="I113" s="25">
        <v>100</v>
      </c>
      <c r="J113" s="7">
        <v>14.14</v>
      </c>
      <c r="K113" s="16"/>
      <c r="L113" s="17">
        <f t="shared" si="3"/>
        <v>0</v>
      </c>
      <c r="M113" s="55"/>
    </row>
    <row r="114" spans="1:13" ht="41.4" x14ac:dyDescent="0.3">
      <c r="A114" s="25" t="s">
        <v>291</v>
      </c>
      <c r="B114" s="25" t="s">
        <v>399</v>
      </c>
      <c r="C114" s="25" t="s">
        <v>326</v>
      </c>
      <c r="D114" s="20" t="s">
        <v>342</v>
      </c>
      <c r="E114" s="23" t="s">
        <v>306</v>
      </c>
      <c r="F114" s="25" t="s">
        <v>378</v>
      </c>
      <c r="G114" s="25" t="s">
        <v>378</v>
      </c>
      <c r="H114" s="25" t="s">
        <v>370</v>
      </c>
      <c r="I114" s="25">
        <v>100</v>
      </c>
      <c r="J114" s="7">
        <v>14.14</v>
      </c>
      <c r="K114" s="16"/>
      <c r="L114" s="17">
        <f t="shared" si="3"/>
        <v>0</v>
      </c>
      <c r="M114" s="55"/>
    </row>
    <row r="115" spans="1:13" ht="69" x14ac:dyDescent="0.3">
      <c r="A115" s="25" t="s">
        <v>291</v>
      </c>
      <c r="B115" s="25" t="s">
        <v>399</v>
      </c>
      <c r="C115" s="25" t="s">
        <v>326</v>
      </c>
      <c r="D115" s="25" t="s">
        <v>343</v>
      </c>
      <c r="E115" s="23" t="s">
        <v>307</v>
      </c>
      <c r="F115" s="25" t="s">
        <v>379</v>
      </c>
      <c r="G115" s="25" t="s">
        <v>379</v>
      </c>
      <c r="H115" s="25" t="s">
        <v>370</v>
      </c>
      <c r="I115" s="25">
        <v>100</v>
      </c>
      <c r="J115" s="7">
        <v>14.14</v>
      </c>
      <c r="K115" s="16"/>
      <c r="L115" s="17">
        <f t="shared" si="3"/>
        <v>0</v>
      </c>
      <c r="M115" s="55"/>
    </row>
    <row r="116" spans="1:13" ht="69" x14ac:dyDescent="0.3">
      <c r="A116" s="25" t="s">
        <v>291</v>
      </c>
      <c r="B116" s="25" t="s">
        <v>401</v>
      </c>
      <c r="C116" s="25" t="s">
        <v>326</v>
      </c>
      <c r="D116" s="20" t="s">
        <v>344</v>
      </c>
      <c r="E116" s="24" t="s">
        <v>308</v>
      </c>
      <c r="F116" s="25" t="s">
        <v>380</v>
      </c>
      <c r="G116" s="25" t="s">
        <v>380</v>
      </c>
      <c r="H116" s="25" t="s">
        <v>370</v>
      </c>
      <c r="I116" s="25">
        <v>100</v>
      </c>
      <c r="J116" s="7">
        <v>14.14</v>
      </c>
      <c r="K116" s="16"/>
      <c r="L116" s="17">
        <f t="shared" si="3"/>
        <v>0</v>
      </c>
      <c r="M116" s="55"/>
    </row>
    <row r="117" spans="1:13" ht="55.2" x14ac:dyDescent="0.3">
      <c r="A117" s="25" t="s">
        <v>291</v>
      </c>
      <c r="B117" s="25" t="s">
        <v>399</v>
      </c>
      <c r="C117" s="25" t="s">
        <v>326</v>
      </c>
      <c r="D117" s="20" t="s">
        <v>345</v>
      </c>
      <c r="E117" s="19" t="s">
        <v>309</v>
      </c>
      <c r="F117" s="25" t="s">
        <v>381</v>
      </c>
      <c r="G117" s="25" t="s">
        <v>381</v>
      </c>
      <c r="H117" s="25" t="s">
        <v>370</v>
      </c>
      <c r="I117" s="25">
        <v>100</v>
      </c>
      <c r="J117" s="7">
        <v>14.14</v>
      </c>
      <c r="K117" s="16"/>
      <c r="L117" s="17">
        <f t="shared" si="3"/>
        <v>0</v>
      </c>
      <c r="M117" s="55"/>
    </row>
    <row r="118" spans="1:13" ht="55.2" x14ac:dyDescent="0.3">
      <c r="A118" s="25" t="s">
        <v>291</v>
      </c>
      <c r="B118" s="25" t="s">
        <v>399</v>
      </c>
      <c r="C118" s="25" t="s">
        <v>326</v>
      </c>
      <c r="D118" s="20" t="s">
        <v>346</v>
      </c>
      <c r="E118" s="24" t="s">
        <v>310</v>
      </c>
      <c r="F118" s="25" t="s">
        <v>382</v>
      </c>
      <c r="G118" s="25" t="s">
        <v>382</v>
      </c>
      <c r="H118" s="25" t="s">
        <v>370</v>
      </c>
      <c r="I118" s="25">
        <v>100</v>
      </c>
      <c r="J118" s="7">
        <v>14.14</v>
      </c>
      <c r="K118" s="16"/>
      <c r="L118" s="17">
        <f t="shared" si="3"/>
        <v>0</v>
      </c>
      <c r="M118" s="55"/>
    </row>
    <row r="119" spans="1:13" ht="69" x14ac:dyDescent="0.3">
      <c r="A119" s="25" t="s">
        <v>291</v>
      </c>
      <c r="B119" s="25" t="s">
        <v>401</v>
      </c>
      <c r="C119" s="25" t="s">
        <v>326</v>
      </c>
      <c r="D119" s="25" t="s">
        <v>347</v>
      </c>
      <c r="E119" s="18" t="s">
        <v>311</v>
      </c>
      <c r="F119" s="25" t="s">
        <v>383</v>
      </c>
      <c r="G119" s="25" t="s">
        <v>383</v>
      </c>
      <c r="H119" s="25" t="s">
        <v>362</v>
      </c>
      <c r="I119" s="25">
        <v>1000</v>
      </c>
      <c r="J119" s="7">
        <v>75.75</v>
      </c>
      <c r="K119" s="16"/>
      <c r="L119" s="17">
        <f t="shared" si="3"/>
        <v>0</v>
      </c>
      <c r="M119" s="55"/>
    </row>
    <row r="120" spans="1:13" ht="27.6" x14ac:dyDescent="0.3">
      <c r="A120" s="25" t="s">
        <v>291</v>
      </c>
      <c r="B120" s="25" t="s">
        <v>399</v>
      </c>
      <c r="C120" s="45" t="s">
        <v>327</v>
      </c>
      <c r="D120" s="25" t="s">
        <v>348</v>
      </c>
      <c r="E120" s="18" t="s">
        <v>312</v>
      </c>
      <c r="F120" s="25" t="s">
        <v>384</v>
      </c>
      <c r="G120" s="25" t="s">
        <v>384</v>
      </c>
      <c r="H120" s="25" t="s">
        <v>362</v>
      </c>
      <c r="I120" s="25">
        <v>1000</v>
      </c>
      <c r="J120" s="46">
        <v>78.78</v>
      </c>
      <c r="K120" s="16"/>
      <c r="L120" s="17">
        <f t="shared" si="3"/>
        <v>0</v>
      </c>
      <c r="M120" s="55"/>
    </row>
    <row r="121" spans="1:13" ht="27.6" x14ac:dyDescent="0.3">
      <c r="A121" s="25" t="s">
        <v>291</v>
      </c>
      <c r="B121" s="25" t="s">
        <v>399</v>
      </c>
      <c r="C121" s="45" t="s">
        <v>327</v>
      </c>
      <c r="D121" s="25" t="s">
        <v>349</v>
      </c>
      <c r="E121" s="18" t="s">
        <v>313</v>
      </c>
      <c r="F121" s="25" t="s">
        <v>385</v>
      </c>
      <c r="G121" s="25" t="s">
        <v>385</v>
      </c>
      <c r="H121" s="25" t="s">
        <v>362</v>
      </c>
      <c r="I121" s="25">
        <v>1000</v>
      </c>
      <c r="J121" s="46">
        <v>78.78</v>
      </c>
      <c r="K121" s="16"/>
      <c r="L121" s="17">
        <f t="shared" si="3"/>
        <v>0</v>
      </c>
      <c r="M121" s="55"/>
    </row>
    <row r="122" spans="1:13" ht="55.2" x14ac:dyDescent="0.3">
      <c r="A122" s="25" t="s">
        <v>291</v>
      </c>
      <c r="B122" s="25" t="s">
        <v>399</v>
      </c>
      <c r="C122" s="45" t="s">
        <v>327</v>
      </c>
      <c r="D122" s="25" t="s">
        <v>350</v>
      </c>
      <c r="E122" s="18" t="s">
        <v>314</v>
      </c>
      <c r="F122" s="25" t="s">
        <v>386</v>
      </c>
      <c r="G122" s="25" t="s">
        <v>386</v>
      </c>
      <c r="H122" s="25" t="s">
        <v>362</v>
      </c>
      <c r="I122" s="25">
        <v>1000</v>
      </c>
      <c r="J122" s="46">
        <v>101</v>
      </c>
      <c r="K122" s="16"/>
      <c r="L122" s="17">
        <f t="shared" si="3"/>
        <v>0</v>
      </c>
      <c r="M122" s="55"/>
    </row>
    <row r="123" spans="1:13" ht="28.8" x14ac:dyDescent="0.3">
      <c r="A123" s="25" t="s">
        <v>291</v>
      </c>
      <c r="B123" s="25" t="s">
        <v>401</v>
      </c>
      <c r="C123" s="45" t="s">
        <v>327</v>
      </c>
      <c r="D123" s="25" t="s">
        <v>351</v>
      </c>
      <c r="E123" s="18" t="s">
        <v>315</v>
      </c>
      <c r="F123" s="25" t="s">
        <v>387</v>
      </c>
      <c r="G123" s="25" t="s">
        <v>387</v>
      </c>
      <c r="H123" s="25" t="s">
        <v>362</v>
      </c>
      <c r="I123" s="25">
        <v>1000</v>
      </c>
      <c r="J123" s="46">
        <v>101</v>
      </c>
      <c r="K123" s="16"/>
      <c r="L123" s="17">
        <f t="shared" si="3"/>
        <v>0</v>
      </c>
      <c r="M123" s="55"/>
    </row>
    <row r="124" spans="1:13" ht="55.2" x14ac:dyDescent="0.3">
      <c r="A124" s="25" t="s">
        <v>291</v>
      </c>
      <c r="B124" s="25" t="s">
        <v>399</v>
      </c>
      <c r="C124" s="25" t="s">
        <v>326</v>
      </c>
      <c r="D124" s="25" t="s">
        <v>352</v>
      </c>
      <c r="E124" s="18" t="s">
        <v>316</v>
      </c>
      <c r="F124" s="25" t="s">
        <v>388</v>
      </c>
      <c r="G124" s="25" t="s">
        <v>388</v>
      </c>
      <c r="H124" s="25" t="s">
        <v>362</v>
      </c>
      <c r="I124" s="25">
        <v>1024</v>
      </c>
      <c r="J124" s="46">
        <v>99.99</v>
      </c>
      <c r="K124" s="16"/>
      <c r="L124" s="17">
        <f t="shared" si="3"/>
        <v>0</v>
      </c>
      <c r="M124" s="55"/>
    </row>
    <row r="125" spans="1:13" ht="55.2" x14ac:dyDescent="0.3">
      <c r="A125" s="25" t="s">
        <v>291</v>
      </c>
      <c r="B125" s="25" t="s">
        <v>401</v>
      </c>
      <c r="C125" s="25" t="s">
        <v>326</v>
      </c>
      <c r="D125" s="25" t="s">
        <v>353</v>
      </c>
      <c r="E125" s="18" t="s">
        <v>317</v>
      </c>
      <c r="F125" s="25" t="s">
        <v>389</v>
      </c>
      <c r="G125" s="25" t="s">
        <v>389</v>
      </c>
      <c r="H125" s="25" t="s">
        <v>362</v>
      </c>
      <c r="I125" s="25">
        <v>1024</v>
      </c>
      <c r="J125" s="46">
        <v>130.29</v>
      </c>
      <c r="K125" s="16"/>
      <c r="L125" s="17">
        <f t="shared" si="3"/>
        <v>0</v>
      </c>
      <c r="M125" s="55"/>
    </row>
    <row r="126" spans="1:13" x14ac:dyDescent="0.3">
      <c r="A126" s="25" t="s">
        <v>292</v>
      </c>
      <c r="B126" s="45" t="s">
        <v>402</v>
      </c>
      <c r="C126" s="45" t="s">
        <v>325</v>
      </c>
      <c r="D126" s="47" t="s">
        <v>354</v>
      </c>
      <c r="E126" s="21" t="s">
        <v>318</v>
      </c>
      <c r="F126" s="45" t="s">
        <v>390</v>
      </c>
      <c r="G126" s="45" t="s">
        <v>390</v>
      </c>
      <c r="H126" s="25" t="s">
        <v>362</v>
      </c>
      <c r="I126" s="45">
        <v>1000</v>
      </c>
      <c r="J126" s="48">
        <v>101</v>
      </c>
      <c r="K126" s="16"/>
      <c r="L126" s="17">
        <f t="shared" si="3"/>
        <v>0</v>
      </c>
      <c r="M126" s="55"/>
    </row>
    <row r="127" spans="1:13" x14ac:dyDescent="0.3">
      <c r="A127" s="25" t="s">
        <v>292</v>
      </c>
      <c r="B127" s="45" t="s">
        <v>402</v>
      </c>
      <c r="C127" s="45" t="s">
        <v>327</v>
      </c>
      <c r="D127" s="47" t="s">
        <v>355</v>
      </c>
      <c r="E127" s="21" t="s">
        <v>319</v>
      </c>
      <c r="F127" s="45" t="s">
        <v>391</v>
      </c>
      <c r="G127" s="45" t="s">
        <v>391</v>
      </c>
      <c r="H127" s="25" t="s">
        <v>366</v>
      </c>
      <c r="I127" s="45">
        <v>144</v>
      </c>
      <c r="J127" s="48">
        <v>20.361599999999999</v>
      </c>
      <c r="K127" s="16"/>
      <c r="L127" s="17">
        <f t="shared" si="3"/>
        <v>0</v>
      </c>
      <c r="M127" s="55"/>
    </row>
    <row r="128" spans="1:13" ht="41.4" x14ac:dyDescent="0.3">
      <c r="A128" s="25" t="s">
        <v>293</v>
      </c>
      <c r="B128" s="25" t="s">
        <v>403</v>
      </c>
      <c r="C128" s="25" t="s">
        <v>326</v>
      </c>
      <c r="D128" s="25" t="s">
        <v>356</v>
      </c>
      <c r="E128" s="23" t="s">
        <v>320</v>
      </c>
      <c r="F128" s="25" t="s">
        <v>392</v>
      </c>
      <c r="G128" s="25" t="s">
        <v>392</v>
      </c>
      <c r="H128" s="25" t="s">
        <v>393</v>
      </c>
      <c r="I128" s="25">
        <v>100</v>
      </c>
      <c r="J128" s="46">
        <v>14.14</v>
      </c>
      <c r="K128" s="16"/>
      <c r="L128" s="17">
        <f t="shared" si="3"/>
        <v>0</v>
      </c>
      <c r="M128" s="55"/>
    </row>
    <row r="129" spans="1:13" ht="41.4" x14ac:dyDescent="0.3">
      <c r="A129" s="25" t="s">
        <v>293</v>
      </c>
      <c r="B129" s="25" t="s">
        <v>403</v>
      </c>
      <c r="C129" s="25" t="s">
        <v>326</v>
      </c>
      <c r="D129" s="25" t="s">
        <v>357</v>
      </c>
      <c r="E129" s="23" t="s">
        <v>321</v>
      </c>
      <c r="F129" s="25" t="s">
        <v>394</v>
      </c>
      <c r="G129" s="25" t="s">
        <v>394</v>
      </c>
      <c r="H129" s="25" t="s">
        <v>393</v>
      </c>
      <c r="I129" s="25">
        <v>100</v>
      </c>
      <c r="J129" s="46">
        <v>14.14</v>
      </c>
      <c r="K129" s="16"/>
      <c r="L129" s="17">
        <f t="shared" si="3"/>
        <v>0</v>
      </c>
      <c r="M129" s="55"/>
    </row>
    <row r="130" spans="1:13" ht="28.8" x14ac:dyDescent="0.3">
      <c r="A130" s="25" t="s">
        <v>293</v>
      </c>
      <c r="B130" s="25" t="s">
        <v>403</v>
      </c>
      <c r="C130" s="25" t="s">
        <v>326</v>
      </c>
      <c r="D130" s="25" t="s">
        <v>358</v>
      </c>
      <c r="E130" s="23" t="s">
        <v>322</v>
      </c>
      <c r="F130" s="25" t="s">
        <v>395</v>
      </c>
      <c r="G130" s="25" t="s">
        <v>395</v>
      </c>
      <c r="H130" s="25" t="s">
        <v>393</v>
      </c>
      <c r="I130" s="25">
        <v>100</v>
      </c>
      <c r="J130" s="46">
        <v>14.14</v>
      </c>
      <c r="K130" s="16"/>
      <c r="L130" s="17">
        <f t="shared" si="3"/>
        <v>0</v>
      </c>
      <c r="M130" s="55"/>
    </row>
    <row r="131" spans="1:13" ht="41.4" x14ac:dyDescent="0.3">
      <c r="A131" s="25" t="s">
        <v>293</v>
      </c>
      <c r="B131" s="25" t="s">
        <v>403</v>
      </c>
      <c r="C131" s="25" t="s">
        <v>326</v>
      </c>
      <c r="D131" s="25" t="s">
        <v>359</v>
      </c>
      <c r="E131" s="23" t="s">
        <v>323</v>
      </c>
      <c r="F131" s="25" t="s">
        <v>396</v>
      </c>
      <c r="G131" s="25" t="s">
        <v>396</v>
      </c>
      <c r="H131" s="25" t="s">
        <v>393</v>
      </c>
      <c r="I131" s="25">
        <v>100</v>
      </c>
      <c r="J131" s="46">
        <v>14.14</v>
      </c>
      <c r="K131" s="16"/>
      <c r="L131" s="17">
        <f t="shared" si="3"/>
        <v>0</v>
      </c>
      <c r="M131" s="55"/>
    </row>
    <row r="132" spans="1:13" ht="55.8" thickBot="1" x14ac:dyDescent="0.35">
      <c r="A132" s="25" t="s">
        <v>293</v>
      </c>
      <c r="B132" s="25" t="s">
        <v>403</v>
      </c>
      <c r="C132" s="25" t="s">
        <v>326</v>
      </c>
      <c r="D132" s="25" t="s">
        <v>360</v>
      </c>
      <c r="E132" s="23" t="s">
        <v>324</v>
      </c>
      <c r="F132" s="25" t="s">
        <v>397</v>
      </c>
      <c r="G132" s="25" t="s">
        <v>397</v>
      </c>
      <c r="H132" s="25" t="s">
        <v>393</v>
      </c>
      <c r="I132" s="25">
        <v>100</v>
      </c>
      <c r="J132" s="46">
        <v>14.14</v>
      </c>
      <c r="K132" s="16"/>
      <c r="L132" s="17">
        <f t="shared" si="3"/>
        <v>0</v>
      </c>
      <c r="M132" s="55"/>
    </row>
    <row r="133" spans="1:13" ht="21.6" thickBot="1" x14ac:dyDescent="0.45">
      <c r="A133" s="49" t="s">
        <v>22</v>
      </c>
      <c r="B133" s="49"/>
      <c r="C133" s="49"/>
      <c r="D133" s="49"/>
      <c r="E133" s="49"/>
      <c r="F133" s="49"/>
      <c r="G133" s="49"/>
      <c r="H133" s="49"/>
      <c r="I133" s="50"/>
      <c r="J133" s="51"/>
      <c r="K133" s="52">
        <f>SUM(K9:K132)</f>
        <v>0</v>
      </c>
      <c r="L133" s="53">
        <f>SUM(L9:L132)</f>
        <v>0</v>
      </c>
    </row>
    <row r="134" spans="1:13" x14ac:dyDescent="0.3">
      <c r="L134" s="54"/>
    </row>
  </sheetData>
  <mergeCells count="7">
    <mergeCell ref="A6:J6"/>
    <mergeCell ref="E1:H1"/>
    <mergeCell ref="E2:H2"/>
    <mergeCell ref="E3:H3"/>
    <mergeCell ref="C1:D1"/>
    <mergeCell ref="C2:D2"/>
    <mergeCell ref="C3:D3"/>
  </mergeCells>
  <phoneticPr fontId="4" type="noConversion"/>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Global Protection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Grillo</dc:creator>
  <cp:lastModifiedBy>Speakmon, Michael</cp:lastModifiedBy>
  <cp:lastPrinted>2017-06-28T19:30:28Z</cp:lastPrinted>
  <dcterms:created xsi:type="dcterms:W3CDTF">2017-06-28T18:01:38Z</dcterms:created>
  <dcterms:modified xsi:type="dcterms:W3CDTF">2021-07-22T17:18:18Z</dcterms:modified>
</cp:coreProperties>
</file>